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 2020+Smernica 2020\VO POTRAVINY\VO Zelenina 2020\"/>
    </mc:Choice>
  </mc:AlternateContent>
  <bookViews>
    <workbookView xWindow="0" yWindow="0" windowWidth="28800" windowHeight="12435"/>
  </bookViews>
  <sheets>
    <sheet name="Výzva na cenovú ponuku" sheetId="4" r:id="rId1"/>
    <sheet name="Hárok3" sheetId="3" r:id="rId2"/>
  </sheets>
  <calcPr calcId="152511"/>
</workbook>
</file>

<file path=xl/calcChain.xml><?xml version="1.0" encoding="utf-8"?>
<calcChain xmlns="http://schemas.openxmlformats.org/spreadsheetml/2006/main">
  <c r="I78" i="4" l="1"/>
  <c r="H91" i="4" s="1"/>
  <c r="F78" i="4"/>
  <c r="C78" i="4" l="1"/>
  <c r="H77" i="4"/>
  <c r="H53" i="4" l="1"/>
  <c r="H75" i="4"/>
  <c r="H73" i="4"/>
  <c r="H74" i="4"/>
  <c r="H76" i="4" l="1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5" i="4"/>
  <c r="H14" i="4"/>
  <c r="H13" i="4"/>
  <c r="H11" i="4"/>
  <c r="H9" i="4"/>
  <c r="H8" i="4"/>
  <c r="H7" i="4"/>
  <c r="H10" i="4"/>
  <c r="H16" i="4" l="1"/>
  <c r="H12" i="4"/>
  <c r="H78" i="4" s="1"/>
  <c r="G78" i="4" l="1"/>
</calcChain>
</file>

<file path=xl/sharedStrings.xml><?xml version="1.0" encoding="utf-8"?>
<sst xmlns="http://schemas.openxmlformats.org/spreadsheetml/2006/main" count="248" uniqueCount="174">
  <si>
    <t>Názov tovaru</t>
  </si>
  <si>
    <t>P. č.</t>
  </si>
  <si>
    <t>Jed. cena  bez DPH v €</t>
  </si>
  <si>
    <t>Základná škola Pri kríži 11, 821 02 Bratislava</t>
  </si>
  <si>
    <t>A.</t>
  </si>
  <si>
    <t>plátca DPH áno/nie</t>
  </si>
  <si>
    <t>B.</t>
  </si>
  <si>
    <t>Identifikačné údaje uchádzača</t>
  </si>
  <si>
    <t>1.</t>
  </si>
  <si>
    <t>Názov</t>
  </si>
  <si>
    <t>Ulica</t>
  </si>
  <si>
    <t>Sídlo (mesto + PSČ)</t>
  </si>
  <si>
    <t>IČO</t>
  </si>
  <si>
    <t>DIČ</t>
  </si>
  <si>
    <t>tel. kontakt</t>
  </si>
  <si>
    <t>mail</t>
  </si>
  <si>
    <t>kontaktná osoba</t>
  </si>
  <si>
    <t>2.</t>
  </si>
  <si>
    <t>3.</t>
  </si>
  <si>
    <t>4.</t>
  </si>
  <si>
    <t>5.</t>
  </si>
  <si>
    <t>6.</t>
  </si>
  <si>
    <t>7.</t>
  </si>
  <si>
    <t>8.</t>
  </si>
  <si>
    <t>9.</t>
  </si>
  <si>
    <t>Špecifikácia predmetu zákazky:potraviny - zemiaky, ovocie a zelenina</t>
  </si>
  <si>
    <t>cena spolu v € bez DPH</t>
  </si>
  <si>
    <t xml:space="preserve">Suma spolu s DPH za predmet zákazky vrátane vyloženia tovaru a dopravy </t>
  </si>
  <si>
    <t>Suma spolu bez DPH za predmet zákazky vrátane dopravy</t>
  </si>
  <si>
    <t>merná jednotka</t>
  </si>
  <si>
    <r>
      <rPr>
        <b/>
        <sz val="10"/>
        <rFont val="Arial CE"/>
        <charset val="238"/>
      </rPr>
      <t xml:space="preserve">Zemiaky I. trieda - varný typ C: POLOMÚČNÉ </t>
    </r>
    <r>
      <rPr>
        <sz val="10"/>
        <rFont val="Arial CE"/>
        <charset val="238"/>
      </rPr>
      <t>- Zemiaky s mäkkou dužinou po varení, múčnaté, varením sa ľahko rozvaria. Sú ideálne na prípravu zemiakového pyré, výborné sú pečené v šupke, hodia sa na lokše, placky, chipsy a hranolky</t>
    </r>
  </si>
  <si>
    <r>
      <rPr>
        <b/>
        <sz val="10"/>
        <rFont val="Arial CE"/>
        <charset val="238"/>
      </rPr>
      <t>Zemiaky I. trieda - varný typ B</t>
    </r>
    <r>
      <rPr>
        <sz val="10"/>
        <rFont val="Arial CE"/>
        <charset val="238"/>
      </rPr>
      <t xml:space="preserve">: </t>
    </r>
    <r>
      <rPr>
        <b/>
        <sz val="10"/>
        <rFont val="Arial CE"/>
        <charset val="238"/>
      </rPr>
      <t>POLOPEVNÉ</t>
    </r>
    <r>
      <rPr>
        <sz val="10"/>
        <rFont val="Arial CE"/>
        <charset val="238"/>
      </rPr>
      <t xml:space="preserve"> - Zemiaky s polopevnou, jemnou až hrubšou dužinou po varení, mierne múčnaté, po dlhšej dobe varenia sa čiastočne rozpadávajú. Vhodné sú ako príloha, do šalátov, do cesta, na halušky, gulášov a polievok; I. trieda</t>
    </r>
  </si>
  <si>
    <r>
      <rPr>
        <b/>
        <sz val="10"/>
        <rFont val="Arial CE"/>
        <charset val="238"/>
      </rPr>
      <t>Zemiaky I. trieda</t>
    </r>
    <r>
      <rPr>
        <sz val="10"/>
        <rFont val="Arial CE"/>
        <charset val="238"/>
      </rPr>
      <t xml:space="preserve"> - </t>
    </r>
    <r>
      <rPr>
        <b/>
        <sz val="10"/>
        <rFont val="Arial CE"/>
        <charset val="238"/>
      </rPr>
      <t>varný typ A: PEVNÉ</t>
    </r>
    <r>
      <rPr>
        <sz val="10"/>
        <rFont val="Arial CE"/>
        <charset val="238"/>
      </rPr>
      <t xml:space="preserve"> - Zemiaky s pevnou, jemnou dužinou po vare, nerozvárajú sa ani po dlhšej dobe varenia, sú príjemne vlhké, lojovité. Vhodné sú na šaláty, na varenie v šupke, na lúpanie a ako príloha;</t>
    </r>
    <r>
      <rPr>
        <b/>
        <sz val="10"/>
        <rFont val="Arial CE"/>
        <charset val="238"/>
      </rPr>
      <t xml:space="preserve"> </t>
    </r>
  </si>
  <si>
    <r>
      <rPr>
        <b/>
        <sz val="10"/>
        <rFont val="Arial CE"/>
        <charset val="238"/>
      </rPr>
      <t>Cesnak I. trieda</t>
    </r>
    <r>
      <rPr>
        <sz val="10"/>
        <rFont val="Arial CE"/>
        <charset val="238"/>
      </rPr>
      <t>; s certifikáciou/ so značkou kvality SK</t>
    </r>
  </si>
  <si>
    <t>Cibuľa I. trieda</t>
  </si>
  <si>
    <t>Cvikla I. trieda</t>
  </si>
  <si>
    <t>Brokolica I. trieda; v sezóne - mesiace/ VI,VII,VIII,IX,X</t>
  </si>
  <si>
    <t>Brokolica I. trieda; mimo sezóny - mesiace/ I,II,III,IV,V, - XI,XII</t>
  </si>
  <si>
    <t>Cuketa I. trieda; v sezóne - mesiace/ VI,VII,VIII,IX,X,XI</t>
  </si>
  <si>
    <t>Cuketa I. trieda; mimo sezóny - mesiace/ I,II,III,IV,V, - XII</t>
  </si>
  <si>
    <t>Kapusta čínska I. trieda, v sezóne - mesiace/ I,II, III,- IX,X,XI,XII</t>
  </si>
  <si>
    <t>Kapusta čínska I. trieda, mimo sezóny - mesiace/ IV,V,VI,VII,VIII</t>
  </si>
  <si>
    <t>Baklažán I. trieda, v sezóne/ mesiace: VII,VIII,IX,X</t>
  </si>
  <si>
    <t>Baklažán I. trieda, mimo sezóny/ mesiace: I,II,III,IV,V,VI,- XI,XII</t>
  </si>
  <si>
    <t>Šalát hlávkový I. trieda, v sezóne/mesiace: V,VI,VII,VIII,IX,X,</t>
  </si>
  <si>
    <t>Šalát hlávkový I. trieda, mimo sezóny/mesiace: I,II,III,IV, - XI,XII</t>
  </si>
  <si>
    <t>Šalát ľadový I. trieda, v sezóne/mesiace: V,VI,VII,VIII,IX,X,</t>
  </si>
  <si>
    <t>Šalát ľadový I. trieda, mimo sezóny/mesiace: I,II,III,IV, - XI,XII</t>
  </si>
  <si>
    <r>
      <rPr>
        <b/>
        <sz val="10"/>
        <rFont val="Arial CE"/>
        <charset val="238"/>
      </rPr>
      <t>Kaleráb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I. trieda, v sezóne/mesiace: V,VI,VII,VIII,IX,X,</t>
    </r>
  </si>
  <si>
    <r>
      <rPr>
        <b/>
        <sz val="10"/>
        <rFont val="Arial CE"/>
        <charset val="238"/>
      </rPr>
      <t>Kaleráb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I. trieda, mimo sezóny/mesiace: I,II,III,IV, - XI,XII</t>
    </r>
  </si>
  <si>
    <t>Karfiol I. trieda, v sezóne/mesiace: VI,VII,VIII,IX,X,</t>
  </si>
  <si>
    <t>Karfiol I. trieda, mimo sezóny/mesiace: I,II,III,IV,V - XI,XII</t>
  </si>
  <si>
    <t>Kel I. trieda v sezóne/mesiace: I,II,III,IV,V, - VIII,IX,X,XI,XII</t>
  </si>
  <si>
    <t>Kel I. trieda mimo sezóny/mesiace: VI,VII</t>
  </si>
  <si>
    <t>Mrkva I. trieda</t>
  </si>
  <si>
    <t>Petržlen I. trieda v sezóne/mesiace: VII,VIII,IX,X,XI</t>
  </si>
  <si>
    <t>Petržlen I. trieda, mimo sezóny/mesiace: I,II,III,IV,V,VI - XII</t>
  </si>
  <si>
    <t>Paprika PCR I. trieda, v sezóne/mesiace: VII,VIII,IX,X,XI</t>
  </si>
  <si>
    <t>Paprika PCR I. trieda, mimo sezóny/mesiace: I,II,III,IV,V,VI - XII</t>
  </si>
  <si>
    <t>Zeler I. trieda v sezóne/mesiace: VII,VIII,IX,X,XI</t>
  </si>
  <si>
    <t>Paradajka I. trieda, v sezóne - mesiace: II, III,- VII,VIII,IX,X</t>
  </si>
  <si>
    <t>Paradajka I. trieda, mimo sezóny/ mesiace: I,IV,V,VI,- XI,XII</t>
  </si>
  <si>
    <t>Pór I. trieda, v sezóne - mesiace: I,II, - VI, VII,VIII,IX,X,XI,XII</t>
  </si>
  <si>
    <t>Pór I. trieda, mimo sezóny/mesiace: III,IV,V,</t>
  </si>
  <si>
    <t>Tekvica I. trieda, v sezóne - mesiace: VIII,IX,X,XI</t>
  </si>
  <si>
    <t>Uhorka šalátová I. trieda, v sezóne - mesiace: V,VI,VII,VIII,IX,X,</t>
  </si>
  <si>
    <t>Uhorka šalátová I. trieda, mimo sezóny - mesiace: I,II,III,IV, - XI, XII</t>
  </si>
  <si>
    <t>Zelená fazuľka I. trieda, v sezóne - mesiace: V,VI,VII,VIII.IX,</t>
  </si>
  <si>
    <t>Zelená fazuľka I. trieda,mimo sezóny - mesiace: I,II,III,IV,- X,XI,XII</t>
  </si>
  <si>
    <t>Kalendár (v sezóne) zobrazuje kalendárne mesiace, v ktorých uvedená zelenina dozrieva a je bežné dostať ju v našich obchodoch.</t>
  </si>
  <si>
    <t>10.</t>
  </si>
  <si>
    <t>11.</t>
  </si>
  <si>
    <t>14.</t>
  </si>
  <si>
    <t>15.</t>
  </si>
  <si>
    <t>16.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</si>
  <si>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</si>
  <si>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</si>
  <si>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</si>
  <si>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</si>
  <si>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</si>
  <si>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</si>
  <si>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</si>
  <si>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</si>
  <si>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</si>
  <si>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</si>
  <si>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</si>
  <si>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</si>
  <si>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</si>
  <si>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</si>
  <si>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</si>
  <si>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</si>
  <si>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</si>
  <si>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</si>
  <si>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</si>
  <si>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</si>
  <si>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</si>
  <si>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</si>
  <si>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</si>
  <si>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</si>
  <si>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</si>
  <si>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</si>
  <si>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</si>
  <si>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</si>
  <si>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</si>
  <si>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</si>
  <si>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</si>
  <si>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Orechy vlašské I. trieda</t>
  </si>
  <si>
    <t>Ananás I. trieda, v sezóne - mesiace: I,II,III,IV - VIII,IX,X,XI,XII</t>
  </si>
  <si>
    <t>Banány I. trieda</t>
  </si>
  <si>
    <t>Broskyňa I. trieda, v sezóne - mesiace: VI,VII,VIII</t>
  </si>
  <si>
    <t>Citróny I. trieda</t>
  </si>
  <si>
    <t>Tovary, ktoré sú uvedené bez sezónych kalendárnych mesiacov, majú sezónosť počas celého  roka</t>
  </si>
  <si>
    <t>Čerešňa I. trieda, v sezóne - mesiace: VI,VII,VIII</t>
  </si>
  <si>
    <t>Dula I. trieda, v sezóne - mesiace: IX,X</t>
  </si>
  <si>
    <t>Hrozno I. trieda, v sezóne - mesiace: VII,VIII,IX,X,XI</t>
  </si>
  <si>
    <t>Hruška I. trieda, v sezóne - mesiace: I, - VIII,IX,X,XI,XII</t>
  </si>
  <si>
    <t>Jablká I. trieda, v sezóne - mesiace: I,II,III,IV, - VII,VIII,IX,X,XI,XII</t>
  </si>
  <si>
    <t>Jahoda I. trieda, v sezóne - mesiace: IV.V, VI,VII</t>
  </si>
  <si>
    <t>Mandarínka I. trieda, v sezóne - mesiace: I,II - XII</t>
  </si>
  <si>
    <t>Marhuľa I. trieda, v sezóne - mesiace: VI,VII,VIII</t>
  </si>
  <si>
    <t>Pomaranč I. trieda, v sezóne - mesiace: I,II,III,IV,V,VI</t>
  </si>
  <si>
    <t>Slivka I. trieda, v sezóne - mesiace: VII,VIII,IX</t>
  </si>
  <si>
    <t>Melón vodný I. trieda, v sezóne - mesiace: V,VI,VII,VIII,IX</t>
  </si>
  <si>
    <t>Mirabelka I. trieda, v sezóne - mesiace: VIII,IX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</si>
  <si>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</si>
  <si>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</si>
  <si>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</si>
  <si>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</si>
  <si>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</si>
  <si>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</si>
  <si>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</si>
  <si>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</si>
  <si>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</si>
  <si>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</si>
  <si>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</si>
  <si>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</si>
  <si>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</si>
  <si>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</si>
  <si>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</si>
  <si>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</si>
  <si>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</si>
  <si>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</si>
  <si>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</si>
  <si>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</si>
  <si>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Zemiaky I. trieda - nové; v sezóne - mesiace V,VI</t>
  </si>
  <si>
    <t>kg</t>
  </si>
  <si>
    <t>Cibuľka jarná I. trieda - viazanička</t>
  </si>
  <si>
    <t>zväzok</t>
  </si>
  <si>
    <t>Kapusta hlávková biela/červená I. trieda, v sezóne - mesiace/VII,VIII,IX,X,XI,XII</t>
  </si>
  <si>
    <t>Kapusta hlávková biela/červená I. trieda,mimo sezóny - mesiace/I,II,III,IV,V,VI</t>
  </si>
  <si>
    <t>ks</t>
  </si>
  <si>
    <t>Zeler I. trieda, mimo sezóny/mesiace: I,II,III,IV,V,VI - XII</t>
  </si>
  <si>
    <t>Reďkovka I. trieda ks/zväzok</t>
  </si>
  <si>
    <t>Tekvica I. trieda, HOKAIDO v sezóne - mesiace: I,II,III,VI,V,VI,VII,- XII</t>
  </si>
  <si>
    <t>Avokádo I. trieda, v sezóne - mesiace: I,II,III,IV, - X,XI,XII - ks</t>
  </si>
  <si>
    <t>Avokádo I. trieda, mimo sezóny - mesiace: V,VI,VII,VIII,IX ks</t>
  </si>
  <si>
    <t>Kiwi I. trieda, v sezóne - mesiace: VI,VII,VIII,IX</t>
  </si>
  <si>
    <t>Vňať petržlenová/zelerová čerstvá I. trieda</t>
  </si>
  <si>
    <t>Čerstvé bylinky - mäta, oregano, bazalka, medovka</t>
  </si>
  <si>
    <t>Kôpor čerstvý I. trieda</t>
  </si>
  <si>
    <t>Šampióny čerstvé I. trieda</t>
  </si>
  <si>
    <t>12.</t>
  </si>
  <si>
    <t>13.</t>
  </si>
  <si>
    <t>69.</t>
  </si>
  <si>
    <t>70.</t>
  </si>
  <si>
    <t xml:space="preserve">71. </t>
  </si>
  <si>
    <t>Kapusta kvasená I. trieda</t>
  </si>
  <si>
    <t>Dátum, miesto:                                   pečiatka a podpis</t>
  </si>
  <si>
    <t>spotreba za 12 mesiacov</t>
  </si>
  <si>
    <t>Bratislava 03.07.2019</t>
  </si>
  <si>
    <t>výška sadzby DPH</t>
  </si>
  <si>
    <t>príloha č. 2</t>
  </si>
  <si>
    <t>cena spolu v € s DPH</t>
  </si>
  <si>
    <t>výška DPH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</si>
</sst>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3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b/>
      <sz val="10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sz val="10"/>
      <color indexed="8"/>
      <name val="Arial CE"/>
      <charset val="238"/>
    </font>
    <font>
      <b/>
      <sz val="10"/>
      <color indexed="63"/>
      <name val="Arial CE"/>
      <charset val="238"/>
    </font>
    <font>
      <sz val="10"/>
      <color rgb="FF00B0F0"/>
      <name val="Arial CE"/>
      <charset val="238"/>
    </font>
    <font>
      <b/>
      <sz val="12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/>
    <xf numFmtId="164" fontId="1" fillId="2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 applyAlignment="1"/>
    <xf numFmtId="0" fontId="11" fillId="0" borderId="1" xfId="0" applyFont="1" applyBorder="1" applyAlignment="1"/>
    <xf numFmtId="0" fontId="11" fillId="0" borderId="1" xfId="0" applyFont="1" applyBorder="1"/>
    <xf numFmtId="0" fontId="10" fillId="0" borderId="1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4" fillId="0" borderId="1" xfId="0" applyFont="1" applyBorder="1" applyAlignment="1"/>
    <xf numFmtId="0" fontId="0" fillId="0" borderId="1" xfId="0" applyFont="1" applyBorder="1" applyAlignment="1"/>
    <xf numFmtId="0" fontId="7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4" fillId="0" borderId="0" xfId="0" applyFont="1" applyAlignment="1"/>
    <xf numFmtId="0" fontId="5" fillId="0" borderId="0" xfId="0" applyFont="1" applyAlignment="1"/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164" fontId="10" fillId="3" borderId="8" xfId="0" applyNumberFormat="1" applyFont="1" applyFill="1" applyBorder="1" applyAlignment="1">
      <alignment horizontal="center" vertical="center"/>
    </xf>
    <xf numFmtId="164" fontId="10" fillId="3" borderId="9" xfId="0" applyNumberFormat="1" applyFont="1" applyFill="1" applyBorder="1" applyAlignment="1">
      <alignment horizontal="center" vertical="center"/>
    </xf>
    <xf numFmtId="164" fontId="10" fillId="3" borderId="10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9" fontId="0" fillId="0" borderId="1" xfId="1" applyFont="1" applyBorder="1" applyAlignment="1">
      <alignment vertical="center"/>
    </xf>
    <xf numFmtId="9" fontId="1" fillId="2" borderId="1" xfId="1" applyFont="1" applyFill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</cellXfs>
  <cellStyles count="2">
    <cellStyle name="Normálne" xfId="0" builtinId="0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6</xdr:row>
      <xdr:rowOff>152400</xdr:rowOff>
    </xdr:from>
    <xdr:ext cx="184731" cy="164615"/>
    <xdr:sp macro="" textlink="">
      <xdr:nvSpPr>
        <xdr:cNvPr id="2" name="BlokTextu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43575" y="112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08"/>
  <sheetViews>
    <sheetView tabSelected="1" workbookViewId="0">
      <selection activeCell="I7" sqref="I7"/>
    </sheetView>
  </sheetViews>
  <sheetFormatPr defaultRowHeight="12.75" x14ac:dyDescent="0.2"/>
  <cols>
    <col min="1" max="1" width="5.140625" customWidth="1"/>
    <col min="2" max="2" width="65.42578125" customWidth="1"/>
    <col min="3" max="3" width="10.7109375" style="4" customWidth="1"/>
    <col min="4" max="7" width="12.140625" customWidth="1"/>
    <col min="8" max="8" width="18.140625" customWidth="1"/>
    <col min="9" max="9" width="13.42578125" bestFit="1" customWidth="1"/>
  </cols>
  <sheetData>
    <row r="2" spans="1:9" ht="24.95" customHeight="1" x14ac:dyDescent="0.25">
      <c r="A2" s="46" t="s">
        <v>3</v>
      </c>
      <c r="B2" s="47"/>
      <c r="C2" s="47"/>
      <c r="D2" s="47"/>
      <c r="E2" s="47"/>
      <c r="F2" s="47"/>
      <c r="G2" s="47"/>
      <c r="H2" s="47"/>
    </row>
    <row r="3" spans="1:9" x14ac:dyDescent="0.2">
      <c r="A3" s="3"/>
      <c r="B3" s="3"/>
      <c r="D3" s="3"/>
      <c r="E3" s="3"/>
      <c r="F3" s="3"/>
      <c r="G3" s="3"/>
      <c r="H3" s="3"/>
    </row>
    <row r="4" spans="1:9" ht="15.75" x14ac:dyDescent="0.25">
      <c r="A4" s="21" t="s">
        <v>4</v>
      </c>
      <c r="B4" s="1" t="s">
        <v>171</v>
      </c>
    </row>
    <row r="5" spans="1:9" ht="18" x14ac:dyDescent="0.25">
      <c r="A5" s="42" t="s">
        <v>25</v>
      </c>
      <c r="B5" s="43"/>
      <c r="C5" s="43"/>
      <c r="D5" s="43"/>
      <c r="E5" s="43"/>
      <c r="F5" s="43"/>
      <c r="G5" s="43"/>
      <c r="H5" s="43"/>
    </row>
    <row r="6" spans="1:9" ht="38.25" x14ac:dyDescent="0.2">
      <c r="A6" s="6" t="s">
        <v>1</v>
      </c>
      <c r="B6" s="7" t="s">
        <v>0</v>
      </c>
      <c r="C6" s="8" t="s">
        <v>168</v>
      </c>
      <c r="D6" s="8" t="s">
        <v>2</v>
      </c>
      <c r="E6" s="8" t="s">
        <v>170</v>
      </c>
      <c r="F6" s="8" t="s">
        <v>173</v>
      </c>
      <c r="G6" s="8" t="s">
        <v>29</v>
      </c>
      <c r="H6" s="22" t="s">
        <v>26</v>
      </c>
      <c r="I6" s="58" t="s">
        <v>172</v>
      </c>
    </row>
    <row r="7" spans="1:9" ht="51" x14ac:dyDescent="0.2">
      <c r="A7" s="11">
        <v>1</v>
      </c>
      <c r="B7" s="13" t="s">
        <v>32</v>
      </c>
      <c r="C7" s="31">
        <v>4000</v>
      </c>
      <c r="D7" s="25"/>
      <c r="E7" s="61"/>
      <c r="F7" s="63"/>
      <c r="G7" s="29" t="s">
        <v>145</v>
      </c>
      <c r="H7" s="26">
        <f t="shared" ref="H7:H36" si="0">SUM(C7*D7)</f>
        <v>0</v>
      </c>
      <c r="I7" s="26"/>
    </row>
    <row r="8" spans="1:9" ht="51" x14ac:dyDescent="0.2">
      <c r="A8" s="11">
        <v>2</v>
      </c>
      <c r="B8" s="13" t="s">
        <v>31</v>
      </c>
      <c r="C8" s="31">
        <v>4000</v>
      </c>
      <c r="D8" s="25"/>
      <c r="E8" s="61"/>
      <c r="F8" s="63"/>
      <c r="G8" s="29" t="s">
        <v>145</v>
      </c>
      <c r="H8" s="26">
        <f t="shared" si="0"/>
        <v>0</v>
      </c>
      <c r="I8" s="26"/>
    </row>
    <row r="9" spans="1:9" s="2" customFormat="1" ht="51" x14ac:dyDescent="0.2">
      <c r="A9" s="12">
        <v>3</v>
      </c>
      <c r="B9" s="13" t="s">
        <v>30</v>
      </c>
      <c r="C9" s="32">
        <v>7000</v>
      </c>
      <c r="D9" s="25"/>
      <c r="E9" s="61"/>
      <c r="F9" s="63"/>
      <c r="G9" s="29" t="s">
        <v>145</v>
      </c>
      <c r="H9" s="26">
        <f t="shared" si="0"/>
        <v>0</v>
      </c>
      <c r="I9" s="59"/>
    </row>
    <row r="10" spans="1:9" s="2" customFormat="1" x14ac:dyDescent="0.2">
      <c r="A10" s="12" t="s">
        <v>19</v>
      </c>
      <c r="B10" s="23" t="s">
        <v>144</v>
      </c>
      <c r="C10" s="32">
        <v>1000</v>
      </c>
      <c r="D10" s="25"/>
      <c r="E10" s="61"/>
      <c r="F10" s="63"/>
      <c r="G10" s="29" t="s">
        <v>145</v>
      </c>
      <c r="H10" s="26">
        <f t="shared" si="0"/>
        <v>0</v>
      </c>
      <c r="I10" s="59"/>
    </row>
    <row r="11" spans="1:9" s="2" customFormat="1" x14ac:dyDescent="0.2">
      <c r="A11" s="12">
        <v>4</v>
      </c>
      <c r="B11" s="23" t="s">
        <v>36</v>
      </c>
      <c r="C11" s="32">
        <v>50</v>
      </c>
      <c r="D11" s="25"/>
      <c r="E11" s="61"/>
      <c r="F11" s="63"/>
      <c r="G11" s="29" t="s">
        <v>145</v>
      </c>
      <c r="H11" s="26">
        <f t="shared" si="0"/>
        <v>0</v>
      </c>
      <c r="I11" s="59"/>
    </row>
    <row r="12" spans="1:9" s="2" customFormat="1" x14ac:dyDescent="0.2">
      <c r="A12" s="12" t="s">
        <v>20</v>
      </c>
      <c r="B12" s="23" t="s">
        <v>37</v>
      </c>
      <c r="C12" s="32">
        <v>50</v>
      </c>
      <c r="D12" s="25"/>
      <c r="E12" s="61"/>
      <c r="F12" s="63"/>
      <c r="G12" s="29" t="s">
        <v>145</v>
      </c>
      <c r="H12" s="26">
        <f t="shared" si="0"/>
        <v>0</v>
      </c>
      <c r="I12" s="59"/>
    </row>
    <row r="13" spans="1:9" s="2" customFormat="1" x14ac:dyDescent="0.2">
      <c r="A13" s="11" t="s">
        <v>21</v>
      </c>
      <c r="B13" s="13" t="s">
        <v>33</v>
      </c>
      <c r="C13" s="32">
        <v>100</v>
      </c>
      <c r="D13" s="25"/>
      <c r="E13" s="61"/>
      <c r="F13" s="63"/>
      <c r="G13" s="29" t="s">
        <v>145</v>
      </c>
      <c r="H13" s="26">
        <f t="shared" si="0"/>
        <v>0</v>
      </c>
      <c r="I13" s="59"/>
    </row>
    <row r="14" spans="1:9" s="2" customFormat="1" x14ac:dyDescent="0.2">
      <c r="A14" s="11" t="s">
        <v>22</v>
      </c>
      <c r="B14" s="23" t="s">
        <v>34</v>
      </c>
      <c r="C14" s="32">
        <v>2000</v>
      </c>
      <c r="D14" s="25"/>
      <c r="E14" s="61"/>
      <c r="F14" s="63"/>
      <c r="G14" s="29" t="s">
        <v>145</v>
      </c>
      <c r="H14" s="26">
        <f t="shared" si="0"/>
        <v>0</v>
      </c>
      <c r="I14" s="59"/>
    </row>
    <row r="15" spans="1:9" s="2" customFormat="1" x14ac:dyDescent="0.2">
      <c r="A15" s="12" t="s">
        <v>23</v>
      </c>
      <c r="B15" s="23" t="s">
        <v>38</v>
      </c>
      <c r="C15" s="32">
        <v>300</v>
      </c>
      <c r="D15" s="25"/>
      <c r="E15" s="61"/>
      <c r="F15" s="63"/>
      <c r="G15" s="29" t="s">
        <v>145</v>
      </c>
      <c r="H15" s="26">
        <f t="shared" si="0"/>
        <v>0</v>
      </c>
      <c r="I15" s="59"/>
    </row>
    <row r="16" spans="1:9" s="2" customFormat="1" x14ac:dyDescent="0.2">
      <c r="A16" s="12" t="s">
        <v>24</v>
      </c>
      <c r="B16" s="23" t="s">
        <v>39</v>
      </c>
      <c r="C16" s="32">
        <v>100</v>
      </c>
      <c r="D16" s="25"/>
      <c r="E16" s="61"/>
      <c r="F16" s="63"/>
      <c r="G16" s="29" t="s">
        <v>145</v>
      </c>
      <c r="H16" s="26">
        <f t="shared" si="0"/>
        <v>0</v>
      </c>
      <c r="I16" s="59"/>
    </row>
    <row r="17" spans="1:9" s="2" customFormat="1" x14ac:dyDescent="0.2">
      <c r="A17" s="12" t="s">
        <v>70</v>
      </c>
      <c r="B17" s="23" t="s">
        <v>35</v>
      </c>
      <c r="C17" s="32">
        <v>500</v>
      </c>
      <c r="D17" s="25"/>
      <c r="E17" s="61"/>
      <c r="F17" s="63"/>
      <c r="G17" s="29" t="s">
        <v>145</v>
      </c>
      <c r="H17" s="26">
        <f t="shared" si="0"/>
        <v>0</v>
      </c>
      <c r="I17" s="59"/>
    </row>
    <row r="18" spans="1:9" s="2" customFormat="1" x14ac:dyDescent="0.2">
      <c r="A18" s="11" t="s">
        <v>71</v>
      </c>
      <c r="B18" s="23" t="s">
        <v>146</v>
      </c>
      <c r="C18" s="32">
        <v>100</v>
      </c>
      <c r="D18" s="25"/>
      <c r="E18" s="61"/>
      <c r="F18" s="63"/>
      <c r="G18" s="29" t="s">
        <v>147</v>
      </c>
      <c r="H18" s="26">
        <f t="shared" si="0"/>
        <v>0</v>
      </c>
      <c r="I18" s="59"/>
    </row>
    <row r="19" spans="1:9" s="2" customFormat="1" ht="25.5" x14ac:dyDescent="0.2">
      <c r="A19" s="11" t="s">
        <v>161</v>
      </c>
      <c r="B19" s="23" t="s">
        <v>148</v>
      </c>
      <c r="C19" s="32">
        <v>500</v>
      </c>
      <c r="D19" s="25"/>
      <c r="E19" s="61"/>
      <c r="F19" s="63"/>
      <c r="G19" s="29" t="s">
        <v>145</v>
      </c>
      <c r="H19" s="26">
        <f t="shared" si="0"/>
        <v>0</v>
      </c>
      <c r="I19" s="59"/>
    </row>
    <row r="20" spans="1:9" s="2" customFormat="1" ht="25.5" x14ac:dyDescent="0.2">
      <c r="A20" s="11" t="s">
        <v>162</v>
      </c>
      <c r="B20" s="23" t="s">
        <v>149</v>
      </c>
      <c r="C20" s="32">
        <v>500</v>
      </c>
      <c r="D20" s="25"/>
      <c r="E20" s="61"/>
      <c r="F20" s="63"/>
      <c r="G20" s="29" t="s">
        <v>145</v>
      </c>
      <c r="H20" s="26">
        <f t="shared" si="0"/>
        <v>0</v>
      </c>
      <c r="I20" s="59"/>
    </row>
    <row r="21" spans="1:9" s="2" customFormat="1" x14ac:dyDescent="0.2">
      <c r="A21" s="12" t="s">
        <v>72</v>
      </c>
      <c r="B21" s="23" t="s">
        <v>40</v>
      </c>
      <c r="C21" s="32">
        <v>200</v>
      </c>
      <c r="D21" s="25"/>
      <c r="E21" s="61"/>
      <c r="F21" s="63"/>
      <c r="G21" s="29" t="s">
        <v>150</v>
      </c>
      <c r="H21" s="26">
        <f t="shared" si="0"/>
        <v>0</v>
      </c>
      <c r="I21" s="59"/>
    </row>
    <row r="22" spans="1:9" s="2" customFormat="1" x14ac:dyDescent="0.2">
      <c r="A22" s="12" t="s">
        <v>73</v>
      </c>
      <c r="B22" s="23" t="s">
        <v>41</v>
      </c>
      <c r="C22" s="32">
        <v>100</v>
      </c>
      <c r="D22" s="25"/>
      <c r="E22" s="61"/>
      <c r="F22" s="63"/>
      <c r="G22" s="29" t="s">
        <v>150</v>
      </c>
      <c r="H22" s="26">
        <f t="shared" si="0"/>
        <v>0</v>
      </c>
      <c r="I22" s="59"/>
    </row>
    <row r="23" spans="1:9" s="2" customFormat="1" x14ac:dyDescent="0.2">
      <c r="A23" s="12" t="s">
        <v>74</v>
      </c>
      <c r="B23" s="23" t="s">
        <v>42</v>
      </c>
      <c r="C23" s="32">
        <v>50</v>
      </c>
      <c r="D23" s="25"/>
      <c r="E23" s="61"/>
      <c r="F23" s="63"/>
      <c r="G23" s="29" t="s">
        <v>145</v>
      </c>
      <c r="H23" s="26">
        <f t="shared" si="0"/>
        <v>0</v>
      </c>
      <c r="I23" s="59"/>
    </row>
    <row r="24" spans="1:9" s="2" customFormat="1" x14ac:dyDescent="0.2">
      <c r="A24" s="11" t="s">
        <v>75</v>
      </c>
      <c r="B24" s="23" t="s">
        <v>43</v>
      </c>
      <c r="C24" s="32">
        <v>50</v>
      </c>
      <c r="D24" s="25"/>
      <c r="E24" s="61"/>
      <c r="F24" s="63"/>
      <c r="G24" s="29" t="s">
        <v>145</v>
      </c>
      <c r="H24" s="26">
        <f t="shared" si="0"/>
        <v>0</v>
      </c>
      <c r="I24" s="59"/>
    </row>
    <row r="25" spans="1:9" s="2" customFormat="1" x14ac:dyDescent="0.2">
      <c r="A25" s="11" t="s">
        <v>76</v>
      </c>
      <c r="B25" s="23" t="s">
        <v>44</v>
      </c>
      <c r="C25" s="32">
        <v>200</v>
      </c>
      <c r="D25" s="25"/>
      <c r="E25" s="61"/>
      <c r="F25" s="63"/>
      <c r="G25" s="29" t="s">
        <v>150</v>
      </c>
      <c r="H25" s="26">
        <f t="shared" si="0"/>
        <v>0</v>
      </c>
      <c r="I25" s="59"/>
    </row>
    <row r="26" spans="1:9" s="2" customFormat="1" x14ac:dyDescent="0.2">
      <c r="A26" s="11" t="s">
        <v>77</v>
      </c>
      <c r="B26" s="23" t="s">
        <v>45</v>
      </c>
      <c r="C26" s="32">
        <v>200</v>
      </c>
      <c r="D26" s="25"/>
      <c r="E26" s="61"/>
      <c r="F26" s="63"/>
      <c r="G26" s="29" t="s">
        <v>150</v>
      </c>
      <c r="H26" s="26">
        <f t="shared" si="0"/>
        <v>0</v>
      </c>
      <c r="I26" s="59"/>
    </row>
    <row r="27" spans="1:9" s="5" customFormat="1" x14ac:dyDescent="0.2">
      <c r="A27" s="11" t="s">
        <v>78</v>
      </c>
      <c r="B27" s="23" t="s">
        <v>46</v>
      </c>
      <c r="C27" s="32">
        <v>200</v>
      </c>
      <c r="D27" s="25"/>
      <c r="E27" s="61"/>
      <c r="F27" s="63"/>
      <c r="G27" s="29" t="s">
        <v>150</v>
      </c>
      <c r="H27" s="26">
        <f t="shared" si="0"/>
        <v>0</v>
      </c>
      <c r="I27" s="60"/>
    </row>
    <row r="28" spans="1:9" s="5" customFormat="1" x14ac:dyDescent="0.2">
      <c r="A28" s="12" t="s">
        <v>79</v>
      </c>
      <c r="B28" s="23" t="s">
        <v>47</v>
      </c>
      <c r="C28" s="32">
        <v>200</v>
      </c>
      <c r="D28" s="25"/>
      <c r="E28" s="61"/>
      <c r="F28" s="63"/>
      <c r="G28" s="29" t="s">
        <v>150</v>
      </c>
      <c r="H28" s="26">
        <f t="shared" si="0"/>
        <v>0</v>
      </c>
      <c r="I28" s="60"/>
    </row>
    <row r="29" spans="1:9" s="5" customFormat="1" x14ac:dyDescent="0.2">
      <c r="A29" s="11" t="s">
        <v>80</v>
      </c>
      <c r="B29" s="13" t="s">
        <v>48</v>
      </c>
      <c r="C29" s="32">
        <v>200</v>
      </c>
      <c r="D29" s="25"/>
      <c r="E29" s="61"/>
      <c r="F29" s="63"/>
      <c r="G29" s="29" t="s">
        <v>145</v>
      </c>
      <c r="H29" s="26">
        <f t="shared" si="0"/>
        <v>0</v>
      </c>
      <c r="I29" s="60"/>
    </row>
    <row r="30" spans="1:9" s="5" customFormat="1" x14ac:dyDescent="0.2">
      <c r="A30" s="11" t="s">
        <v>81</v>
      </c>
      <c r="B30" s="13" t="s">
        <v>49</v>
      </c>
      <c r="C30" s="32">
        <v>100</v>
      </c>
      <c r="D30" s="25"/>
      <c r="E30" s="61"/>
      <c r="F30" s="63"/>
      <c r="G30" s="29" t="s">
        <v>145</v>
      </c>
      <c r="H30" s="26">
        <f t="shared" si="0"/>
        <v>0</v>
      </c>
      <c r="I30" s="60"/>
    </row>
    <row r="31" spans="1:9" s="5" customFormat="1" x14ac:dyDescent="0.2">
      <c r="A31" s="12" t="s">
        <v>82</v>
      </c>
      <c r="B31" s="23" t="s">
        <v>50</v>
      </c>
      <c r="C31" s="32">
        <v>200</v>
      </c>
      <c r="D31" s="25"/>
      <c r="E31" s="61"/>
      <c r="F31" s="63"/>
      <c r="G31" s="29" t="s">
        <v>145</v>
      </c>
      <c r="H31" s="26">
        <f t="shared" si="0"/>
        <v>0</v>
      </c>
      <c r="I31" s="60"/>
    </row>
    <row r="32" spans="1:9" s="5" customFormat="1" x14ac:dyDescent="0.2">
      <c r="A32" s="11" t="s">
        <v>83</v>
      </c>
      <c r="B32" s="23" t="s">
        <v>51</v>
      </c>
      <c r="C32" s="32">
        <v>100</v>
      </c>
      <c r="D32" s="25"/>
      <c r="E32" s="61"/>
      <c r="F32" s="63"/>
      <c r="G32" s="29" t="s">
        <v>145</v>
      </c>
      <c r="H32" s="26">
        <f t="shared" si="0"/>
        <v>0</v>
      </c>
      <c r="I32" s="60"/>
    </row>
    <row r="33" spans="1:9" s="5" customFormat="1" x14ac:dyDescent="0.2">
      <c r="A33" s="11" t="s">
        <v>84</v>
      </c>
      <c r="B33" s="24" t="s">
        <v>52</v>
      </c>
      <c r="C33" s="33">
        <v>150</v>
      </c>
      <c r="D33" s="25"/>
      <c r="E33" s="61"/>
      <c r="F33" s="63"/>
      <c r="G33" s="29" t="s">
        <v>145</v>
      </c>
      <c r="H33" s="26">
        <f t="shared" si="0"/>
        <v>0</v>
      </c>
      <c r="I33" s="60"/>
    </row>
    <row r="34" spans="1:9" s="5" customFormat="1" x14ac:dyDescent="0.2">
      <c r="A34" s="11" t="s">
        <v>85</v>
      </c>
      <c r="B34" s="24" t="s">
        <v>53</v>
      </c>
      <c r="C34" s="33">
        <v>50</v>
      </c>
      <c r="D34" s="25"/>
      <c r="E34" s="61"/>
      <c r="F34" s="63"/>
      <c r="G34" s="29" t="s">
        <v>145</v>
      </c>
      <c r="H34" s="26">
        <f t="shared" si="0"/>
        <v>0</v>
      </c>
      <c r="I34" s="60"/>
    </row>
    <row r="35" spans="1:9" s="5" customFormat="1" x14ac:dyDescent="0.2">
      <c r="A35" s="11" t="s">
        <v>86</v>
      </c>
      <c r="B35" s="24" t="s">
        <v>54</v>
      </c>
      <c r="C35" s="33">
        <v>2000</v>
      </c>
      <c r="D35" s="25"/>
      <c r="E35" s="61"/>
      <c r="F35" s="63"/>
      <c r="G35" s="29" t="s">
        <v>145</v>
      </c>
      <c r="H35" s="26">
        <f t="shared" si="0"/>
        <v>0</v>
      </c>
      <c r="I35" s="60"/>
    </row>
    <row r="36" spans="1:9" s="5" customFormat="1" x14ac:dyDescent="0.2">
      <c r="A36" s="11" t="s">
        <v>87</v>
      </c>
      <c r="B36" s="24" t="s">
        <v>55</v>
      </c>
      <c r="C36" s="33">
        <v>200</v>
      </c>
      <c r="D36" s="25"/>
      <c r="E36" s="61"/>
      <c r="F36" s="63"/>
      <c r="G36" s="29" t="s">
        <v>145</v>
      </c>
      <c r="H36" s="26">
        <f t="shared" si="0"/>
        <v>0</v>
      </c>
      <c r="I36" s="60"/>
    </row>
    <row r="37" spans="1:9" s="5" customFormat="1" x14ac:dyDescent="0.2">
      <c r="A37" s="11" t="s">
        <v>88</v>
      </c>
      <c r="B37" s="23" t="s">
        <v>56</v>
      </c>
      <c r="C37" s="33">
        <v>500</v>
      </c>
      <c r="D37" s="25"/>
      <c r="E37" s="61"/>
      <c r="F37" s="63"/>
      <c r="G37" s="29" t="s">
        <v>145</v>
      </c>
      <c r="H37" s="26">
        <f t="shared" ref="H37:H77" si="1">SUM(C37*D37)</f>
        <v>0</v>
      </c>
      <c r="I37" s="60"/>
    </row>
    <row r="38" spans="1:9" s="5" customFormat="1" x14ac:dyDescent="0.2">
      <c r="A38" s="11" t="s">
        <v>89</v>
      </c>
      <c r="B38" s="23" t="s">
        <v>57</v>
      </c>
      <c r="C38" s="33">
        <v>50</v>
      </c>
      <c r="D38" s="25"/>
      <c r="E38" s="61"/>
      <c r="F38" s="63"/>
      <c r="G38" s="29" t="s">
        <v>145</v>
      </c>
      <c r="H38" s="26">
        <f t="shared" si="1"/>
        <v>0</v>
      </c>
      <c r="I38" s="60"/>
    </row>
    <row r="39" spans="1:9" s="5" customFormat="1" x14ac:dyDescent="0.2">
      <c r="A39" s="11" t="s">
        <v>90</v>
      </c>
      <c r="B39" s="23" t="s">
        <v>58</v>
      </c>
      <c r="C39" s="33">
        <v>200</v>
      </c>
      <c r="D39" s="25"/>
      <c r="E39" s="61"/>
      <c r="F39" s="63"/>
      <c r="G39" s="29" t="s">
        <v>145</v>
      </c>
      <c r="H39" s="26">
        <f t="shared" si="1"/>
        <v>0</v>
      </c>
      <c r="I39" s="60"/>
    </row>
    <row r="40" spans="1:9" s="5" customFormat="1" x14ac:dyDescent="0.2">
      <c r="A40" s="11" t="s">
        <v>91</v>
      </c>
      <c r="B40" s="24" t="s">
        <v>59</v>
      </c>
      <c r="C40" s="33">
        <v>200</v>
      </c>
      <c r="D40" s="25"/>
      <c r="E40" s="61"/>
      <c r="F40" s="63"/>
      <c r="G40" s="29" t="s">
        <v>145</v>
      </c>
      <c r="H40" s="26">
        <f t="shared" si="1"/>
        <v>0</v>
      </c>
      <c r="I40" s="60"/>
    </row>
    <row r="41" spans="1:9" s="5" customFormat="1" x14ac:dyDescent="0.2">
      <c r="A41" s="11" t="s">
        <v>92</v>
      </c>
      <c r="B41" s="23" t="s">
        <v>151</v>
      </c>
      <c r="C41" s="33">
        <v>400</v>
      </c>
      <c r="D41" s="25"/>
      <c r="E41" s="61"/>
      <c r="F41" s="63"/>
      <c r="G41" s="29" t="s">
        <v>145</v>
      </c>
      <c r="H41" s="26">
        <f t="shared" si="1"/>
        <v>0</v>
      </c>
      <c r="I41" s="60"/>
    </row>
    <row r="42" spans="1:9" s="5" customFormat="1" x14ac:dyDescent="0.2">
      <c r="A42" s="11" t="s">
        <v>93</v>
      </c>
      <c r="B42" s="23" t="s">
        <v>60</v>
      </c>
      <c r="C42" s="33">
        <v>250</v>
      </c>
      <c r="D42" s="25"/>
      <c r="E42" s="61"/>
      <c r="F42" s="63"/>
      <c r="G42" s="29" t="s">
        <v>145</v>
      </c>
      <c r="H42" s="26">
        <f t="shared" si="1"/>
        <v>0</v>
      </c>
      <c r="I42" s="60"/>
    </row>
    <row r="43" spans="1:9" s="5" customFormat="1" x14ac:dyDescent="0.2">
      <c r="A43" s="11" t="s">
        <v>94</v>
      </c>
      <c r="B43" s="23" t="s">
        <v>61</v>
      </c>
      <c r="C43" s="33">
        <v>150</v>
      </c>
      <c r="D43" s="25"/>
      <c r="E43" s="61"/>
      <c r="F43" s="63"/>
      <c r="G43" s="29" t="s">
        <v>145</v>
      </c>
      <c r="H43" s="26">
        <f t="shared" si="1"/>
        <v>0</v>
      </c>
      <c r="I43" s="60"/>
    </row>
    <row r="44" spans="1:9" s="5" customFormat="1" x14ac:dyDescent="0.2">
      <c r="A44" s="11" t="s">
        <v>95</v>
      </c>
      <c r="B44" s="23" t="s">
        <v>62</v>
      </c>
      <c r="C44" s="33">
        <v>100</v>
      </c>
      <c r="D44" s="25"/>
      <c r="E44" s="61"/>
      <c r="F44" s="63"/>
      <c r="G44" s="29" t="s">
        <v>145</v>
      </c>
      <c r="H44" s="26">
        <f t="shared" si="1"/>
        <v>0</v>
      </c>
      <c r="I44" s="60"/>
    </row>
    <row r="45" spans="1:9" s="5" customFormat="1" x14ac:dyDescent="0.2">
      <c r="A45" s="11" t="s">
        <v>96</v>
      </c>
      <c r="B45" s="23" t="s">
        <v>63</v>
      </c>
      <c r="C45" s="33">
        <v>100</v>
      </c>
      <c r="D45" s="25"/>
      <c r="E45" s="61"/>
      <c r="F45" s="63"/>
      <c r="G45" s="29" t="s">
        <v>145</v>
      </c>
      <c r="H45" s="26">
        <f t="shared" si="1"/>
        <v>0</v>
      </c>
      <c r="I45" s="60"/>
    </row>
    <row r="46" spans="1:9" s="5" customFormat="1" x14ac:dyDescent="0.2">
      <c r="A46" s="11" t="s">
        <v>97</v>
      </c>
      <c r="B46" s="23" t="s">
        <v>152</v>
      </c>
      <c r="C46" s="33">
        <v>500</v>
      </c>
      <c r="D46" s="25"/>
      <c r="E46" s="61"/>
      <c r="F46" s="63"/>
      <c r="G46" s="29" t="s">
        <v>147</v>
      </c>
      <c r="H46" s="26">
        <f t="shared" si="1"/>
        <v>0</v>
      </c>
      <c r="I46" s="60"/>
    </row>
    <row r="47" spans="1:9" s="5" customFormat="1" x14ac:dyDescent="0.2">
      <c r="A47" s="11" t="s">
        <v>98</v>
      </c>
      <c r="B47" s="23" t="s">
        <v>64</v>
      </c>
      <c r="C47" s="33">
        <v>100</v>
      </c>
      <c r="D47" s="25"/>
      <c r="E47" s="61"/>
      <c r="F47" s="63"/>
      <c r="G47" s="29" t="s">
        <v>145</v>
      </c>
      <c r="H47" s="26">
        <f t="shared" si="1"/>
        <v>0</v>
      </c>
      <c r="I47" s="60"/>
    </row>
    <row r="48" spans="1:9" s="5" customFormat="1" x14ac:dyDescent="0.2">
      <c r="A48" s="11" t="s">
        <v>99</v>
      </c>
      <c r="B48" s="23" t="s">
        <v>153</v>
      </c>
      <c r="C48" s="33">
        <v>100</v>
      </c>
      <c r="D48" s="25"/>
      <c r="E48" s="61"/>
      <c r="F48" s="63"/>
      <c r="G48" s="29" t="s">
        <v>145</v>
      </c>
      <c r="H48" s="26">
        <f t="shared" si="1"/>
        <v>0</v>
      </c>
      <c r="I48" s="60"/>
    </row>
    <row r="49" spans="1:9" s="5" customFormat="1" x14ac:dyDescent="0.2">
      <c r="A49" s="11" t="s">
        <v>100</v>
      </c>
      <c r="B49" s="23" t="s">
        <v>65</v>
      </c>
      <c r="C49" s="33">
        <v>400</v>
      </c>
      <c r="D49" s="25"/>
      <c r="E49" s="61"/>
      <c r="F49" s="63"/>
      <c r="G49" s="29" t="s">
        <v>145</v>
      </c>
      <c r="H49" s="26">
        <f t="shared" si="1"/>
        <v>0</v>
      </c>
      <c r="I49" s="60"/>
    </row>
    <row r="50" spans="1:9" s="5" customFormat="1" x14ac:dyDescent="0.2">
      <c r="A50" s="11" t="s">
        <v>101</v>
      </c>
      <c r="B50" s="23" t="s">
        <v>66</v>
      </c>
      <c r="C50" s="33">
        <v>150</v>
      </c>
      <c r="D50" s="25"/>
      <c r="E50" s="61"/>
      <c r="F50" s="63"/>
      <c r="G50" s="29" t="s">
        <v>145</v>
      </c>
      <c r="H50" s="26">
        <f t="shared" si="1"/>
        <v>0</v>
      </c>
      <c r="I50" s="60"/>
    </row>
    <row r="51" spans="1:9" s="5" customFormat="1" x14ac:dyDescent="0.2">
      <c r="A51" s="11" t="s">
        <v>102</v>
      </c>
      <c r="B51" s="23" t="s">
        <v>67</v>
      </c>
      <c r="C51" s="33">
        <v>50</v>
      </c>
      <c r="D51" s="25"/>
      <c r="E51" s="61"/>
      <c r="F51" s="63"/>
      <c r="G51" s="29" t="s">
        <v>145</v>
      </c>
      <c r="H51" s="26">
        <f t="shared" si="1"/>
        <v>0</v>
      </c>
      <c r="I51" s="60"/>
    </row>
    <row r="52" spans="1:9" s="5" customFormat="1" x14ac:dyDescent="0.2">
      <c r="A52" s="11" t="s">
        <v>103</v>
      </c>
      <c r="B52" s="23" t="s">
        <v>68</v>
      </c>
      <c r="C52" s="33">
        <v>50</v>
      </c>
      <c r="D52" s="25"/>
      <c r="E52" s="61"/>
      <c r="F52" s="63"/>
      <c r="G52" s="29" t="s">
        <v>145</v>
      </c>
      <c r="H52" s="26">
        <f t="shared" si="1"/>
        <v>0</v>
      </c>
      <c r="I52" s="60"/>
    </row>
    <row r="53" spans="1:9" s="5" customFormat="1" x14ac:dyDescent="0.2">
      <c r="A53" s="11" t="s">
        <v>104</v>
      </c>
      <c r="B53" s="23" t="s">
        <v>160</v>
      </c>
      <c r="C53" s="33">
        <v>200</v>
      </c>
      <c r="D53" s="25"/>
      <c r="E53" s="61"/>
      <c r="F53" s="63"/>
      <c r="G53" s="29" t="s">
        <v>145</v>
      </c>
      <c r="H53" s="26">
        <f t="shared" si="1"/>
        <v>0</v>
      </c>
      <c r="I53" s="60"/>
    </row>
    <row r="54" spans="1:9" s="5" customFormat="1" x14ac:dyDescent="0.2">
      <c r="A54" s="11" t="s">
        <v>105</v>
      </c>
      <c r="B54" s="23" t="s">
        <v>106</v>
      </c>
      <c r="C54" s="33">
        <v>20</v>
      </c>
      <c r="D54" s="25"/>
      <c r="E54" s="61"/>
      <c r="F54" s="63"/>
      <c r="G54" s="29" t="s">
        <v>145</v>
      </c>
      <c r="H54" s="26">
        <f t="shared" si="1"/>
        <v>0</v>
      </c>
      <c r="I54" s="60"/>
    </row>
    <row r="55" spans="1:9" s="5" customFormat="1" x14ac:dyDescent="0.2">
      <c r="A55" s="11" t="s">
        <v>124</v>
      </c>
      <c r="B55" s="23" t="s">
        <v>107</v>
      </c>
      <c r="C55" s="33">
        <v>50</v>
      </c>
      <c r="D55" s="25"/>
      <c r="E55" s="61"/>
      <c r="F55" s="63"/>
      <c r="G55" s="29" t="s">
        <v>145</v>
      </c>
      <c r="H55" s="26">
        <f t="shared" si="1"/>
        <v>0</v>
      </c>
      <c r="I55" s="60"/>
    </row>
    <row r="56" spans="1:9" s="5" customFormat="1" x14ac:dyDescent="0.2">
      <c r="A56" s="11" t="s">
        <v>125</v>
      </c>
      <c r="B56" s="23" t="s">
        <v>154</v>
      </c>
      <c r="C56" s="33">
        <v>50</v>
      </c>
      <c r="D56" s="25"/>
      <c r="E56" s="61"/>
      <c r="F56" s="63"/>
      <c r="G56" s="29" t="s">
        <v>150</v>
      </c>
      <c r="H56" s="26">
        <f t="shared" si="1"/>
        <v>0</v>
      </c>
      <c r="I56" s="60"/>
    </row>
    <row r="57" spans="1:9" s="5" customFormat="1" x14ac:dyDescent="0.2">
      <c r="A57" s="11" t="s">
        <v>126</v>
      </c>
      <c r="B57" s="23" t="s">
        <v>155</v>
      </c>
      <c r="C57" s="33">
        <v>50</v>
      </c>
      <c r="D57" s="25"/>
      <c r="E57" s="61"/>
      <c r="F57" s="63"/>
      <c r="G57" s="29" t="s">
        <v>150</v>
      </c>
      <c r="H57" s="26">
        <f t="shared" si="1"/>
        <v>0</v>
      </c>
      <c r="I57" s="60"/>
    </row>
    <row r="58" spans="1:9" s="5" customFormat="1" x14ac:dyDescent="0.2">
      <c r="A58" s="11" t="s">
        <v>127</v>
      </c>
      <c r="B58" s="23" t="s">
        <v>108</v>
      </c>
      <c r="C58" s="33">
        <v>500</v>
      </c>
      <c r="D58" s="25"/>
      <c r="E58" s="61"/>
      <c r="F58" s="63"/>
      <c r="G58" s="29" t="s">
        <v>145</v>
      </c>
      <c r="H58" s="26">
        <f t="shared" si="1"/>
        <v>0</v>
      </c>
      <c r="I58" s="60"/>
    </row>
    <row r="59" spans="1:9" s="5" customFormat="1" x14ac:dyDescent="0.2">
      <c r="A59" s="11" t="s">
        <v>128</v>
      </c>
      <c r="B59" s="23" t="s">
        <v>109</v>
      </c>
      <c r="C59" s="33">
        <v>200</v>
      </c>
      <c r="D59" s="25"/>
      <c r="E59" s="61"/>
      <c r="F59" s="63"/>
      <c r="G59" s="29" t="s">
        <v>145</v>
      </c>
      <c r="H59" s="26">
        <f t="shared" si="1"/>
        <v>0</v>
      </c>
      <c r="I59" s="60"/>
    </row>
    <row r="60" spans="1:9" s="5" customFormat="1" x14ac:dyDescent="0.2">
      <c r="A60" s="11" t="s">
        <v>129</v>
      </c>
      <c r="B60" s="23" t="s">
        <v>110</v>
      </c>
      <c r="C60" s="33">
        <v>700</v>
      </c>
      <c r="D60" s="25"/>
      <c r="E60" s="61"/>
      <c r="F60" s="63"/>
      <c r="G60" s="29" t="s">
        <v>145</v>
      </c>
      <c r="H60" s="26">
        <f t="shared" si="1"/>
        <v>0</v>
      </c>
      <c r="I60" s="60"/>
    </row>
    <row r="61" spans="1:9" s="5" customFormat="1" x14ac:dyDescent="0.2">
      <c r="A61" s="11" t="s">
        <v>130</v>
      </c>
      <c r="B61" s="23" t="s">
        <v>112</v>
      </c>
      <c r="C61" s="33">
        <v>50</v>
      </c>
      <c r="D61" s="25"/>
      <c r="E61" s="61"/>
      <c r="F61" s="63"/>
      <c r="G61" s="29" t="s">
        <v>145</v>
      </c>
      <c r="H61" s="26">
        <f t="shared" si="1"/>
        <v>0</v>
      </c>
      <c r="I61" s="60"/>
    </row>
    <row r="62" spans="1:9" s="5" customFormat="1" x14ac:dyDescent="0.2">
      <c r="A62" s="11" t="s">
        <v>131</v>
      </c>
      <c r="B62" s="23" t="s">
        <v>113</v>
      </c>
      <c r="C62" s="33">
        <v>50</v>
      </c>
      <c r="D62" s="25"/>
      <c r="E62" s="61"/>
      <c r="F62" s="63"/>
      <c r="G62" s="29" t="s">
        <v>145</v>
      </c>
      <c r="H62" s="26">
        <f t="shared" si="1"/>
        <v>0</v>
      </c>
      <c r="I62" s="60"/>
    </row>
    <row r="63" spans="1:9" s="5" customFormat="1" x14ac:dyDescent="0.2">
      <c r="A63" s="11" t="s">
        <v>132</v>
      </c>
      <c r="B63" s="23" t="s">
        <v>114</v>
      </c>
      <c r="C63" s="33">
        <v>150</v>
      </c>
      <c r="D63" s="25"/>
      <c r="E63" s="61"/>
      <c r="F63" s="63"/>
      <c r="G63" s="29" t="s">
        <v>145</v>
      </c>
      <c r="H63" s="26">
        <f t="shared" si="1"/>
        <v>0</v>
      </c>
      <c r="I63" s="60"/>
    </row>
    <row r="64" spans="1:9" s="5" customFormat="1" x14ac:dyDescent="0.2">
      <c r="A64" s="11" t="s">
        <v>133</v>
      </c>
      <c r="B64" s="23" t="s">
        <v>115</v>
      </c>
      <c r="C64" s="33">
        <v>50</v>
      </c>
      <c r="D64" s="25"/>
      <c r="E64" s="61"/>
      <c r="F64" s="63"/>
      <c r="G64" s="29" t="s">
        <v>145</v>
      </c>
      <c r="H64" s="26">
        <f t="shared" si="1"/>
        <v>0</v>
      </c>
      <c r="I64" s="60"/>
    </row>
    <row r="65" spans="1:9" s="5" customFormat="1" x14ac:dyDescent="0.2">
      <c r="A65" s="11" t="s">
        <v>134</v>
      </c>
      <c r="B65" s="23" t="s">
        <v>116</v>
      </c>
      <c r="C65" s="33">
        <v>500</v>
      </c>
      <c r="D65" s="25"/>
      <c r="E65" s="61"/>
      <c r="F65" s="63"/>
      <c r="G65" s="29" t="s">
        <v>145</v>
      </c>
      <c r="H65" s="26">
        <f t="shared" si="1"/>
        <v>0</v>
      </c>
      <c r="I65" s="60"/>
    </row>
    <row r="66" spans="1:9" s="5" customFormat="1" x14ac:dyDescent="0.2">
      <c r="A66" s="11" t="s">
        <v>135</v>
      </c>
      <c r="B66" s="23" t="s">
        <v>117</v>
      </c>
      <c r="C66" s="33">
        <v>100</v>
      </c>
      <c r="D66" s="25"/>
      <c r="E66" s="61"/>
      <c r="F66" s="63"/>
      <c r="G66" s="29" t="s">
        <v>145</v>
      </c>
      <c r="H66" s="26">
        <f t="shared" si="1"/>
        <v>0</v>
      </c>
      <c r="I66" s="60"/>
    </row>
    <row r="67" spans="1:9" s="5" customFormat="1" x14ac:dyDescent="0.2">
      <c r="A67" s="11" t="s">
        <v>136</v>
      </c>
      <c r="B67" s="23" t="s">
        <v>156</v>
      </c>
      <c r="C67" s="33">
        <v>200</v>
      </c>
      <c r="D67" s="25"/>
      <c r="E67" s="61"/>
      <c r="F67" s="63"/>
      <c r="G67" s="29" t="s">
        <v>145</v>
      </c>
      <c r="H67" s="26">
        <f t="shared" si="1"/>
        <v>0</v>
      </c>
      <c r="I67" s="60"/>
    </row>
    <row r="68" spans="1:9" s="5" customFormat="1" x14ac:dyDescent="0.2">
      <c r="A68" s="11" t="s">
        <v>137</v>
      </c>
      <c r="B68" s="23" t="s">
        <v>118</v>
      </c>
      <c r="C68" s="33">
        <v>300</v>
      </c>
      <c r="D68" s="25"/>
      <c r="E68" s="61"/>
      <c r="F68" s="63"/>
      <c r="G68" s="29" t="s">
        <v>145</v>
      </c>
      <c r="H68" s="26">
        <f t="shared" si="1"/>
        <v>0</v>
      </c>
      <c r="I68" s="60"/>
    </row>
    <row r="69" spans="1:9" s="5" customFormat="1" x14ac:dyDescent="0.2">
      <c r="A69" s="11" t="s">
        <v>138</v>
      </c>
      <c r="B69" s="23" t="s">
        <v>119</v>
      </c>
      <c r="C69" s="33">
        <v>200</v>
      </c>
      <c r="D69" s="25"/>
      <c r="E69" s="61"/>
      <c r="F69" s="63"/>
      <c r="G69" s="29" t="s">
        <v>145</v>
      </c>
      <c r="H69" s="26">
        <f t="shared" si="1"/>
        <v>0</v>
      </c>
      <c r="I69" s="60"/>
    </row>
    <row r="70" spans="1:9" s="5" customFormat="1" x14ac:dyDescent="0.2">
      <c r="A70" s="11" t="s">
        <v>139</v>
      </c>
      <c r="B70" s="23" t="s">
        <v>122</v>
      </c>
      <c r="C70" s="33">
        <v>400</v>
      </c>
      <c r="D70" s="25"/>
      <c r="E70" s="61"/>
      <c r="F70" s="63"/>
      <c r="G70" s="29" t="s">
        <v>145</v>
      </c>
      <c r="H70" s="26">
        <f t="shared" si="1"/>
        <v>0</v>
      </c>
      <c r="I70" s="60"/>
    </row>
    <row r="71" spans="1:9" s="5" customFormat="1" x14ac:dyDescent="0.2">
      <c r="A71" s="11" t="s">
        <v>140</v>
      </c>
      <c r="B71" s="23" t="s">
        <v>120</v>
      </c>
      <c r="C71" s="33">
        <v>300</v>
      </c>
      <c r="D71" s="25"/>
      <c r="E71" s="61"/>
      <c r="F71" s="63"/>
      <c r="G71" s="29" t="s">
        <v>145</v>
      </c>
      <c r="H71" s="26">
        <f t="shared" si="1"/>
        <v>0</v>
      </c>
      <c r="I71" s="60"/>
    </row>
    <row r="72" spans="1:9" s="5" customFormat="1" x14ac:dyDescent="0.2">
      <c r="A72" s="11" t="s">
        <v>141</v>
      </c>
      <c r="B72" s="23" t="s">
        <v>121</v>
      </c>
      <c r="C72" s="33">
        <v>200</v>
      </c>
      <c r="D72" s="25"/>
      <c r="E72" s="61"/>
      <c r="F72" s="63"/>
      <c r="G72" s="29" t="s">
        <v>145</v>
      </c>
      <c r="H72" s="26">
        <f t="shared" si="1"/>
        <v>0</v>
      </c>
      <c r="I72" s="60"/>
    </row>
    <row r="73" spans="1:9" s="5" customFormat="1" x14ac:dyDescent="0.2">
      <c r="A73" s="11" t="s">
        <v>142</v>
      </c>
      <c r="B73" s="23" t="s">
        <v>123</v>
      </c>
      <c r="C73" s="33">
        <v>100</v>
      </c>
      <c r="D73" s="25"/>
      <c r="E73" s="61"/>
      <c r="F73" s="63"/>
      <c r="G73" s="29" t="s">
        <v>145</v>
      </c>
      <c r="H73" s="26">
        <f t="shared" si="1"/>
        <v>0</v>
      </c>
      <c r="I73" s="60"/>
    </row>
    <row r="74" spans="1:9" s="5" customFormat="1" x14ac:dyDescent="0.2">
      <c r="A74" s="11" t="s">
        <v>143</v>
      </c>
      <c r="B74" s="23" t="s">
        <v>157</v>
      </c>
      <c r="C74" s="33">
        <v>100</v>
      </c>
      <c r="D74" s="25"/>
      <c r="E74" s="61"/>
      <c r="F74" s="63"/>
      <c r="G74" s="29" t="s">
        <v>145</v>
      </c>
      <c r="H74" s="26">
        <f t="shared" si="1"/>
        <v>0</v>
      </c>
      <c r="I74" s="60"/>
    </row>
    <row r="75" spans="1:9" s="5" customFormat="1" x14ac:dyDescent="0.2">
      <c r="A75" s="11" t="s">
        <v>163</v>
      </c>
      <c r="B75" s="23" t="s">
        <v>159</v>
      </c>
      <c r="C75" s="33">
        <v>50</v>
      </c>
      <c r="D75" s="25"/>
      <c r="E75" s="61"/>
      <c r="F75" s="63"/>
      <c r="G75" s="29" t="s">
        <v>145</v>
      </c>
      <c r="H75" s="26">
        <f t="shared" si="1"/>
        <v>0</v>
      </c>
      <c r="I75" s="60"/>
    </row>
    <row r="76" spans="1:9" s="5" customFormat="1" x14ac:dyDescent="0.2">
      <c r="A76" s="11" t="s">
        <v>164</v>
      </c>
      <c r="B76" s="23" t="s">
        <v>158</v>
      </c>
      <c r="C76" s="33">
        <v>50</v>
      </c>
      <c r="D76" s="25"/>
      <c r="E76" s="61"/>
      <c r="F76" s="63"/>
      <c r="G76" s="29" t="s">
        <v>145</v>
      </c>
      <c r="H76" s="26">
        <f t="shared" si="1"/>
        <v>0</v>
      </c>
      <c r="I76" s="60"/>
    </row>
    <row r="77" spans="1:9" s="5" customFormat="1" x14ac:dyDescent="0.2">
      <c r="A77" s="11" t="s">
        <v>165</v>
      </c>
      <c r="B77" s="23" t="s">
        <v>166</v>
      </c>
      <c r="C77" s="33">
        <v>200</v>
      </c>
      <c r="D77" s="25"/>
      <c r="E77" s="61"/>
      <c r="F77" s="63"/>
      <c r="G77" s="29" t="s">
        <v>145</v>
      </c>
      <c r="H77" s="26">
        <f t="shared" si="1"/>
        <v>0</v>
      </c>
      <c r="I77" s="60"/>
    </row>
    <row r="78" spans="1:9" s="9" customFormat="1" ht="20.100000000000001" customHeight="1" x14ac:dyDescent="0.2">
      <c r="A78" s="14"/>
      <c r="B78" s="15" t="s">
        <v>28</v>
      </c>
      <c r="C78" s="16">
        <f>SUM(C7:C77)</f>
        <v>32470</v>
      </c>
      <c r="D78" s="27">
        <v>0</v>
      </c>
      <c r="E78" s="62"/>
      <c r="F78" s="64">
        <f>SUM(F7:F77)</f>
        <v>0</v>
      </c>
      <c r="G78" s="30">
        <f>SUM(G7:G33)</f>
        <v>0</v>
      </c>
      <c r="H78" s="28">
        <f>SUM(H7:H77)</f>
        <v>0</v>
      </c>
      <c r="I78" s="28">
        <f>SUM(I7:I77)</f>
        <v>0</v>
      </c>
    </row>
    <row r="79" spans="1:9" s="10" customFormat="1" ht="24.75" hidden="1" customHeight="1" x14ac:dyDescent="0.2">
      <c r="A79" s="44"/>
      <c r="B79" s="45"/>
      <c r="C79" s="45"/>
      <c r="D79" s="45"/>
      <c r="E79" s="45"/>
      <c r="F79" s="45"/>
      <c r="G79" s="45"/>
      <c r="H79" s="45"/>
    </row>
    <row r="80" spans="1:9" s="10" customFormat="1" ht="24.75" customHeight="1" x14ac:dyDescent="0.2">
      <c r="A80" s="17"/>
      <c r="B80" s="18" t="s">
        <v>69</v>
      </c>
      <c r="C80" s="18"/>
      <c r="D80" s="18"/>
      <c r="E80" s="40"/>
      <c r="F80" s="41"/>
      <c r="G80" s="18"/>
      <c r="H80" s="18"/>
    </row>
    <row r="81" spans="1:8" ht="15.75" x14ac:dyDescent="0.25">
      <c r="A81" s="34" t="s">
        <v>6</v>
      </c>
      <c r="B81" s="48" t="s">
        <v>7</v>
      </c>
      <c r="C81" s="49"/>
      <c r="D81" s="49"/>
      <c r="E81" s="49"/>
      <c r="F81" s="49"/>
      <c r="G81" s="49"/>
      <c r="H81" s="50"/>
    </row>
    <row r="82" spans="1:8" ht="15.75" x14ac:dyDescent="0.25">
      <c r="A82" s="35" t="s">
        <v>8</v>
      </c>
      <c r="B82" s="34" t="s">
        <v>9</v>
      </c>
      <c r="C82" s="55"/>
      <c r="D82" s="56"/>
      <c r="E82" s="56"/>
      <c r="F82" s="56"/>
      <c r="G82" s="56"/>
      <c r="H82" s="57"/>
    </row>
    <row r="83" spans="1:8" ht="15.75" x14ac:dyDescent="0.25">
      <c r="A83" s="35" t="s">
        <v>17</v>
      </c>
      <c r="B83" s="34" t="s">
        <v>10</v>
      </c>
      <c r="C83" s="55"/>
      <c r="D83" s="56"/>
      <c r="E83" s="56"/>
      <c r="F83" s="56"/>
      <c r="G83" s="56"/>
      <c r="H83" s="57"/>
    </row>
    <row r="84" spans="1:8" ht="15.75" x14ac:dyDescent="0.25">
      <c r="A84" s="35" t="s">
        <v>18</v>
      </c>
      <c r="B84" s="34" t="s">
        <v>11</v>
      </c>
      <c r="C84" s="55"/>
      <c r="D84" s="56"/>
      <c r="E84" s="56"/>
      <c r="F84" s="56"/>
      <c r="G84" s="56"/>
      <c r="H84" s="57"/>
    </row>
    <row r="85" spans="1:8" ht="15.75" x14ac:dyDescent="0.25">
      <c r="A85" s="35" t="s">
        <v>19</v>
      </c>
      <c r="B85" s="34" t="s">
        <v>12</v>
      </c>
      <c r="C85" s="55"/>
      <c r="D85" s="56"/>
      <c r="E85" s="56"/>
      <c r="F85" s="56"/>
      <c r="G85" s="56"/>
      <c r="H85" s="57"/>
    </row>
    <row r="86" spans="1:8" ht="15.75" x14ac:dyDescent="0.25">
      <c r="A86" s="35" t="s">
        <v>20</v>
      </c>
      <c r="B86" s="34" t="s">
        <v>13</v>
      </c>
      <c r="C86" s="55"/>
      <c r="D86" s="56"/>
      <c r="E86" s="56"/>
      <c r="F86" s="56"/>
      <c r="G86" s="56"/>
      <c r="H86" s="57"/>
    </row>
    <row r="87" spans="1:8" ht="15.75" x14ac:dyDescent="0.25">
      <c r="A87" s="36" t="s">
        <v>21</v>
      </c>
      <c r="B87" s="37" t="s">
        <v>14</v>
      </c>
      <c r="C87" s="55"/>
      <c r="D87" s="56"/>
      <c r="E87" s="56"/>
      <c r="F87" s="56"/>
      <c r="G87" s="56"/>
      <c r="H87" s="57"/>
    </row>
    <row r="88" spans="1:8" ht="15.75" x14ac:dyDescent="0.25">
      <c r="A88" s="36" t="s">
        <v>22</v>
      </c>
      <c r="B88" s="37" t="s">
        <v>15</v>
      </c>
      <c r="C88" s="55"/>
      <c r="D88" s="56"/>
      <c r="E88" s="56"/>
      <c r="F88" s="56"/>
      <c r="G88" s="56"/>
      <c r="H88" s="57"/>
    </row>
    <row r="89" spans="1:8" ht="15.75" x14ac:dyDescent="0.25">
      <c r="A89" s="36" t="s">
        <v>23</v>
      </c>
      <c r="B89" s="37" t="s">
        <v>16</v>
      </c>
      <c r="C89" s="55"/>
      <c r="D89" s="56"/>
      <c r="E89" s="56"/>
      <c r="F89" s="56"/>
      <c r="G89" s="56"/>
      <c r="H89" s="57"/>
    </row>
    <row r="90" spans="1:8" ht="16.5" thickBot="1" x14ac:dyDescent="0.3">
      <c r="A90" s="36" t="s">
        <v>24</v>
      </c>
      <c r="B90" s="37" t="s">
        <v>5</v>
      </c>
      <c r="C90" s="55"/>
      <c r="D90" s="56"/>
      <c r="E90" s="56"/>
      <c r="F90" s="56"/>
      <c r="G90" s="56"/>
      <c r="H90" s="57"/>
    </row>
    <row r="91" spans="1:8" ht="18.75" customHeight="1" x14ac:dyDescent="0.2">
      <c r="A91" s="51" t="s">
        <v>27</v>
      </c>
      <c r="B91" s="51"/>
      <c r="C91" s="51"/>
      <c r="D91" s="51"/>
      <c r="E91" s="51"/>
      <c r="F91" s="51"/>
      <c r="G91" s="51"/>
      <c r="H91" s="52">
        <f>SUM(I78)</f>
        <v>0</v>
      </c>
    </row>
    <row r="92" spans="1:8" ht="18" customHeight="1" x14ac:dyDescent="0.2">
      <c r="A92" s="51"/>
      <c r="B92" s="51"/>
      <c r="C92" s="51"/>
      <c r="D92" s="51"/>
      <c r="E92" s="51"/>
      <c r="F92" s="51"/>
      <c r="G92" s="51"/>
      <c r="H92" s="53"/>
    </row>
    <row r="93" spans="1:8" ht="18" customHeight="1" thickBot="1" x14ac:dyDescent="0.25">
      <c r="A93" s="51"/>
      <c r="B93" s="51"/>
      <c r="C93" s="51"/>
      <c r="D93" s="51"/>
      <c r="E93" s="51"/>
      <c r="F93" s="51"/>
      <c r="G93" s="51"/>
      <c r="H93" s="54"/>
    </row>
    <row r="94" spans="1:8" ht="15" x14ac:dyDescent="0.2">
      <c r="A94" s="38"/>
      <c r="B94" s="38" t="s">
        <v>111</v>
      </c>
      <c r="C94" s="39"/>
      <c r="D94" s="38"/>
      <c r="E94" s="38"/>
      <c r="F94" s="38"/>
      <c r="G94" s="38"/>
      <c r="H94" s="38"/>
    </row>
    <row r="95" spans="1:8" ht="15" x14ac:dyDescent="0.2">
      <c r="A95" s="38"/>
      <c r="B95" s="38"/>
      <c r="C95" s="39"/>
      <c r="D95" s="38"/>
      <c r="E95" s="38"/>
      <c r="F95" s="38"/>
      <c r="G95" s="38"/>
      <c r="H95" s="38"/>
    </row>
    <row r="96" spans="1:8" ht="18" x14ac:dyDescent="0.25">
      <c r="A96" s="20"/>
      <c r="B96" s="20" t="s">
        <v>167</v>
      </c>
      <c r="C96" s="19"/>
      <c r="D96" s="20"/>
      <c r="E96" s="20"/>
      <c r="F96" s="20"/>
      <c r="G96" s="20"/>
      <c r="H96" s="20"/>
    </row>
    <row r="97" spans="1:8" ht="18" x14ac:dyDescent="0.25">
      <c r="A97" s="20"/>
      <c r="B97" t="s">
        <v>169</v>
      </c>
      <c r="C97" s="19"/>
      <c r="D97" s="20"/>
      <c r="E97" s="20"/>
      <c r="F97" s="20"/>
      <c r="G97" s="20"/>
      <c r="H97" s="20"/>
    </row>
    <row r="98" spans="1:8" ht="18" x14ac:dyDescent="0.25">
      <c r="A98" s="20"/>
      <c r="B98" s="20"/>
      <c r="C98" s="19"/>
      <c r="D98" s="20"/>
      <c r="E98" s="20"/>
      <c r="F98" s="20"/>
      <c r="G98" s="20"/>
      <c r="H98" s="20"/>
    </row>
    <row r="99" spans="1:8" ht="18" x14ac:dyDescent="0.25">
      <c r="A99" s="20"/>
      <c r="B99" s="20"/>
      <c r="C99" s="19"/>
      <c r="D99" s="20"/>
      <c r="E99" s="20"/>
      <c r="F99" s="20"/>
      <c r="G99" s="20"/>
      <c r="H99" s="20"/>
    </row>
    <row r="100" spans="1:8" ht="18" x14ac:dyDescent="0.25">
      <c r="A100" s="20"/>
      <c r="B100" s="20"/>
      <c r="C100" s="19"/>
      <c r="D100" s="20"/>
      <c r="E100" s="20"/>
      <c r="F100" s="20"/>
      <c r="G100" s="20"/>
      <c r="H100" s="20"/>
    </row>
    <row r="101" spans="1:8" ht="18" x14ac:dyDescent="0.25">
      <c r="A101" s="20"/>
      <c r="B101" s="20"/>
      <c r="C101" s="19"/>
      <c r="D101" s="20"/>
      <c r="E101" s="20"/>
      <c r="F101" s="20"/>
      <c r="G101" s="20"/>
      <c r="H101" s="20"/>
    </row>
    <row r="102" spans="1:8" ht="18" x14ac:dyDescent="0.25">
      <c r="A102" s="20"/>
      <c r="B102" s="20"/>
      <c r="C102" s="19"/>
      <c r="D102" s="20"/>
      <c r="E102" s="20"/>
      <c r="F102" s="20"/>
      <c r="G102" s="20"/>
      <c r="H102" s="20"/>
    </row>
    <row r="103" spans="1:8" ht="18" x14ac:dyDescent="0.25">
      <c r="A103" s="20"/>
      <c r="B103" s="20"/>
      <c r="C103" s="19"/>
      <c r="D103" s="20"/>
      <c r="E103" s="20"/>
      <c r="F103" s="20"/>
      <c r="G103" s="20"/>
      <c r="H103" s="20"/>
    </row>
    <row r="104" spans="1:8" ht="18" x14ac:dyDescent="0.25">
      <c r="A104" s="20"/>
      <c r="B104" s="20"/>
      <c r="C104" s="19"/>
      <c r="D104" s="20"/>
      <c r="E104" s="20"/>
      <c r="F104" s="20"/>
      <c r="G104" s="20"/>
      <c r="H104" s="20"/>
    </row>
    <row r="105" spans="1:8" ht="18" x14ac:dyDescent="0.25">
      <c r="A105" s="20"/>
      <c r="B105" s="20"/>
      <c r="C105" s="19"/>
      <c r="D105" s="20"/>
      <c r="E105" s="20"/>
      <c r="F105" s="20"/>
      <c r="G105" s="20"/>
      <c r="H105" s="20"/>
    </row>
    <row r="106" spans="1:8" ht="18" x14ac:dyDescent="0.25">
      <c r="A106" s="20"/>
      <c r="B106" s="20"/>
      <c r="C106" s="19"/>
      <c r="D106" s="20"/>
      <c r="E106" s="20"/>
      <c r="F106" s="20"/>
      <c r="G106" s="20"/>
      <c r="H106" s="20"/>
    </row>
    <row r="107" spans="1:8" ht="18" x14ac:dyDescent="0.25">
      <c r="A107" s="20"/>
      <c r="B107" s="20"/>
      <c r="C107" s="19"/>
      <c r="D107" s="20"/>
      <c r="E107" s="20"/>
      <c r="F107" s="20"/>
      <c r="G107" s="20"/>
      <c r="H107" s="20"/>
    </row>
    <row r="108" spans="1:8" ht="18" x14ac:dyDescent="0.25">
      <c r="A108" s="20"/>
      <c r="B108" s="20"/>
      <c r="C108" s="19"/>
      <c r="D108" s="20"/>
      <c r="E108" s="20"/>
      <c r="F108" s="20"/>
      <c r="G108" s="20"/>
      <c r="H108" s="20"/>
    </row>
  </sheetData>
  <mergeCells count="15">
    <mergeCell ref="A5:H5"/>
    <mergeCell ref="A79:H79"/>
    <mergeCell ref="A2:H2"/>
    <mergeCell ref="B81:H81"/>
    <mergeCell ref="A91:G93"/>
    <mergeCell ref="H91:H93"/>
    <mergeCell ref="C82:H82"/>
    <mergeCell ref="C83:H83"/>
    <mergeCell ref="C84:H84"/>
    <mergeCell ref="C86:H86"/>
    <mergeCell ref="C87:H87"/>
    <mergeCell ref="C88:H88"/>
    <mergeCell ref="C89:H89"/>
    <mergeCell ref="C85:H85"/>
    <mergeCell ref="C90:H90"/>
  </mergeCells>
  <phoneticPr fontId="0" type="noConversion"/>
  <pageMargins left="0.25" right="0.25" top="0.75" bottom="0.75" header="0.3" footer="0.3"/>
  <pageSetup paperSize="9" scale="50" orientation="portrait" horizontalDpi="4294967294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Výzva na cenovú ponuku</vt:lpstr>
      <vt:lpstr>Hárok3</vt:lpstr>
    </vt:vector>
  </TitlesOfParts>
  <Company>Turmalin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</dc:creator>
  <cp:lastModifiedBy>vlastnik</cp:lastModifiedBy>
  <cp:lastPrinted>2019-07-15T10:14:19Z</cp:lastPrinted>
  <dcterms:created xsi:type="dcterms:W3CDTF">2005-01-04T13:16:31Z</dcterms:created>
  <dcterms:modified xsi:type="dcterms:W3CDTF">2020-07-21T11:21:20Z</dcterms:modified>
</cp:coreProperties>
</file>