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 2020+Smernica 2020\VO POTRAVINY\VO Trvanlivé potraviny 2020\"/>
    </mc:Choice>
  </mc:AlternateContent>
  <bookViews>
    <workbookView xWindow="0" yWindow="0" windowWidth="28800" windowHeight="12435"/>
  </bookViews>
  <sheets>
    <sheet name="Výzva na cenovú ponuku" sheetId="4" r:id="rId1"/>
    <sheet name="Hárok3" sheetId="3" r:id="rId2"/>
  </sheets>
  <calcPr calcId="152511"/>
</workbook>
</file>

<file path=xl/calcChain.xml><?xml version="1.0" encoding="utf-8"?>
<calcChain xmlns="http://schemas.openxmlformats.org/spreadsheetml/2006/main">
  <c r="I108" i="4" l="1"/>
  <c r="H122" i="4" s="1"/>
  <c r="C108" i="4" l="1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 l="1"/>
  <c r="H66" i="4"/>
  <c r="H67" i="4"/>
  <c r="H65" i="4" l="1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2" i="4"/>
  <c r="H11" i="4"/>
  <c r="H10" i="4"/>
  <c r="H8" i="4"/>
  <c r="H7" i="4"/>
  <c r="H6" i="4"/>
  <c r="H5" i="4"/>
  <c r="H13" i="4" l="1"/>
  <c r="H9" i="4"/>
  <c r="H108" i="4" l="1"/>
  <c r="G108" i="4"/>
</calcChain>
</file>

<file path=xl/sharedStrings.xml><?xml version="1.0" encoding="utf-8"?>
<sst xmlns="http://schemas.openxmlformats.org/spreadsheetml/2006/main" count="342" uniqueCount="270">
  <si>
    <t>Názov tovaru</t>
  </si>
  <si>
    <t>P. č.</t>
  </si>
  <si>
    <t>Jed. cena  bez DPH v €</t>
  </si>
  <si>
    <t>Základná škola Pri kríži 11, 821 02 Bratislava</t>
  </si>
  <si>
    <t>A.</t>
  </si>
  <si>
    <t>plátca DPH áno/nie</t>
  </si>
  <si>
    <t>B.</t>
  </si>
  <si>
    <t>Identifikačné údaje uchádzača</t>
  </si>
  <si>
    <t>1.</t>
  </si>
  <si>
    <t>Názov</t>
  </si>
  <si>
    <t>Ulica</t>
  </si>
  <si>
    <t>Sídlo (mesto + PSČ)</t>
  </si>
  <si>
    <t>IČO</t>
  </si>
  <si>
    <t>DIČ</t>
  </si>
  <si>
    <t>tel. kontakt</t>
  </si>
  <si>
    <t>mail</t>
  </si>
  <si>
    <t>kontaktná osoba</t>
  </si>
  <si>
    <t>2.</t>
  </si>
  <si>
    <t>3.</t>
  </si>
  <si>
    <t>4.</t>
  </si>
  <si>
    <t>5.</t>
  </si>
  <si>
    <t>6.</t>
  </si>
  <si>
    <t>7.</t>
  </si>
  <si>
    <t>8.</t>
  </si>
  <si>
    <t>9.</t>
  </si>
  <si>
    <t>cena spolu v € bez DPH</t>
  </si>
  <si>
    <t xml:space="preserve">Suma spolu s DPH za predmet zákazky vrátane vyloženia tovaru a dopravy </t>
  </si>
  <si>
    <t>Suma spolu bez DPH za predmet zákazky vrátane dopravy</t>
  </si>
  <si>
    <t>merná jednotka</t>
  </si>
  <si>
    <t>10.</t>
  </si>
  <si>
    <t>11.</t>
  </si>
  <si>
    <t>14.</t>
  </si>
  <si>
    <t>15.</t>
  </si>
  <si>
    <t>16.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</si>
  <si>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</si>
  <si>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</si>
  <si>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</si>
  <si>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</si>
  <si>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</si>
  <si>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</si>
  <si>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</si>
  <si>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</si>
  <si>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</si>
  <si>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</si>
  <si>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</si>
  <si>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</si>
  <si>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</si>
  <si>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</si>
  <si>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</si>
  <si>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</si>
  <si>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</si>
  <si>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</si>
  <si>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</si>
  <si>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</si>
  <si>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</si>
  <si>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</si>
  <si>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</si>
  <si>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</si>
  <si>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</si>
  <si>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</si>
  <si>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</si>
  <si>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</si>
  <si>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</si>
  <si>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</si>
  <si>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</si>
  <si>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Tovary, ktoré sú uvedené bez sezónych kalendárnych mesiacov, majú sezónosť počas celého  roka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</si>
  <si>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</si>
  <si>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</si>
  <si>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</si>
  <si>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</si>
  <si>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</si>
  <si>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</si>
  <si>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</si>
  <si>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</si>
  <si>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</si>
  <si>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</si>
  <si>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</si>
  <si>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</si>
  <si>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</si>
  <si>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</si>
  <si>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</si>
  <si>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</si>
  <si>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</si>
  <si>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</si>
  <si>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</si>
  <si>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</si>
  <si>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kg</t>
  </si>
  <si>
    <t>ks</t>
  </si>
  <si>
    <t>12.</t>
  </si>
  <si>
    <t>13.</t>
  </si>
  <si>
    <t>69.</t>
  </si>
  <si>
    <t>70.</t>
  </si>
  <si>
    <t>Dátum, miesto:                                   pečiatka a podpis</t>
  </si>
  <si>
    <t>Špecifikácia predmetu zákazky:potraviny - TRVANLIVÉ POTRAVINY</t>
  </si>
  <si>
    <t>130g/ks</t>
  </si>
  <si>
    <t>160g/ks</t>
  </si>
  <si>
    <t>250g/ks</t>
  </si>
  <si>
    <t>240g/ks</t>
  </si>
  <si>
    <t>100g/ks</t>
  </si>
  <si>
    <t>400g/ks</t>
  </si>
  <si>
    <t>Korenie čierne mleté, 500g, typ Mäspoma</t>
  </si>
  <si>
    <t>500g/ks</t>
  </si>
  <si>
    <t xml:space="preserve">Korenie štyroch farieb celé 360g/dóza, typ Mäspoma      </t>
  </si>
  <si>
    <t>360g/ks</t>
  </si>
  <si>
    <t>580g/ks</t>
  </si>
  <si>
    <t>650g/ks</t>
  </si>
  <si>
    <t>550g/ks</t>
  </si>
  <si>
    <t>200g/ks</t>
  </si>
  <si>
    <t xml:space="preserve">Chren sterilizovaný, v slanom náleve,  160g/ks, </t>
  </si>
  <si>
    <t>Cícer suchý, strukovina, 500g/ks</t>
  </si>
  <si>
    <t>l</t>
  </si>
  <si>
    <t>20g/ks</t>
  </si>
  <si>
    <t>30g/ks</t>
  </si>
  <si>
    <t>350g/ks</t>
  </si>
  <si>
    <t>425ml/ks</t>
  </si>
  <si>
    <t>720ml/ks</t>
  </si>
  <si>
    <t>5,5kg/vedro</t>
  </si>
  <si>
    <t>450g/ks</t>
  </si>
  <si>
    <t>850g/ks</t>
  </si>
  <si>
    <t>3200g/ks</t>
  </si>
  <si>
    <t>3650ml/ks resp. 4250ml/ks</t>
  </si>
  <si>
    <t>7dcl/ks</t>
  </si>
  <si>
    <t>73.</t>
  </si>
  <si>
    <t>74.</t>
  </si>
  <si>
    <t>670g/ks</t>
  </si>
  <si>
    <t>76.</t>
  </si>
  <si>
    <t>77.</t>
  </si>
  <si>
    <t>78.</t>
  </si>
  <si>
    <t>79.</t>
  </si>
  <si>
    <t>80.</t>
  </si>
  <si>
    <t>81.</t>
  </si>
  <si>
    <t>82.</t>
  </si>
  <si>
    <t>84.</t>
  </si>
  <si>
    <t>85.</t>
  </si>
  <si>
    <t>86.</t>
  </si>
  <si>
    <t>87.</t>
  </si>
  <si>
    <t>88.</t>
  </si>
  <si>
    <t>89.</t>
  </si>
  <si>
    <t>930g/ks</t>
  </si>
  <si>
    <t>91.</t>
  </si>
  <si>
    <t>800gúks</t>
  </si>
  <si>
    <t>92.</t>
  </si>
  <si>
    <t>410g/ks</t>
  </si>
  <si>
    <t>93.</t>
  </si>
  <si>
    <t>94.</t>
  </si>
  <si>
    <t>95.</t>
  </si>
  <si>
    <t>96.</t>
  </si>
  <si>
    <t>125g/ks</t>
  </si>
  <si>
    <t>99.</t>
  </si>
  <si>
    <t>101.</t>
  </si>
  <si>
    <t>102.</t>
  </si>
  <si>
    <t>103.</t>
  </si>
  <si>
    <t>180g/ks</t>
  </si>
  <si>
    <t>212g/ks</t>
  </si>
  <si>
    <t>185g/ks</t>
  </si>
  <si>
    <t>9700g/ks</t>
  </si>
  <si>
    <t>660g/ks</t>
  </si>
  <si>
    <t>17.</t>
  </si>
  <si>
    <t>71.</t>
  </si>
  <si>
    <t>72.</t>
  </si>
  <si>
    <t>75.</t>
  </si>
  <si>
    <t>83.</t>
  </si>
  <si>
    <t>90.</t>
  </si>
  <si>
    <t>97.</t>
  </si>
  <si>
    <t>98.</t>
  </si>
  <si>
    <t>100.</t>
  </si>
  <si>
    <r>
      <t xml:space="preserve">Základ </t>
    </r>
    <r>
      <rPr>
        <b/>
        <sz val="10"/>
        <rFont val="Arial Narrow"/>
        <family val="2"/>
        <charset val="238"/>
      </rPr>
      <t>Zmes na ázijskú panvicu</t>
    </r>
    <r>
      <rPr>
        <sz val="10"/>
        <rFont val="Arial Narrow"/>
        <family val="2"/>
        <charset val="238"/>
      </rPr>
      <t xml:space="preserve"> - 4kg/bal., Knorr                            </t>
    </r>
  </si>
  <si>
    <r>
      <rPr>
        <b/>
        <sz val="10"/>
        <rFont val="Arial Narrow"/>
        <family val="2"/>
        <charset val="238"/>
      </rPr>
      <t xml:space="preserve">Korenie polievkové tekuté, KLASIK, </t>
    </r>
    <r>
      <rPr>
        <sz val="10"/>
        <rFont val="Arial Narrow"/>
        <family val="2"/>
        <charset val="238"/>
      </rPr>
      <t>balenie: 1l/ks, typ Vitana</t>
    </r>
  </si>
  <si>
    <r>
      <rPr>
        <b/>
        <sz val="10"/>
        <rFont val="Arial Narrow"/>
        <family val="2"/>
        <charset val="238"/>
      </rPr>
      <t>Balzamikový ocot krémový,</t>
    </r>
    <r>
      <rPr>
        <sz val="10"/>
        <rFont val="Arial Narrow"/>
        <family val="2"/>
        <charset val="238"/>
      </rPr>
      <t xml:space="preserve"> 500 g, typ Balsamico Glace - Bosfood</t>
    </r>
  </si>
  <si>
    <r>
      <t>Kor. Bazalka sušená,</t>
    </r>
    <r>
      <rPr>
        <sz val="10"/>
        <rFont val="Arial Narrow"/>
        <family val="2"/>
        <charset val="238"/>
      </rPr>
      <t>130 g/dóza, typ Mäspoma</t>
    </r>
  </si>
  <si>
    <r>
      <t>Kor. Majoránka čistená sušená,</t>
    </r>
    <r>
      <rPr>
        <sz val="10"/>
        <rFont val="Arial Narrow"/>
        <family val="2"/>
        <charset val="238"/>
      </rPr>
      <t xml:space="preserve"> 250g, typ Mäspoma</t>
    </r>
  </si>
  <si>
    <r>
      <t xml:space="preserve">Kor. Kôpor sušený, </t>
    </r>
    <r>
      <rPr>
        <sz val="10"/>
        <rFont val="Arial Narrow"/>
        <family val="2"/>
        <charset val="238"/>
      </rPr>
      <t>160 g/dóza, typ Mäspoma</t>
    </r>
  </si>
  <si>
    <r>
      <t xml:space="preserve">Kor. Kôpor sterilizovaný, </t>
    </r>
    <r>
      <rPr>
        <sz val="10"/>
        <rFont val="Arial Narrow"/>
        <family val="2"/>
        <charset val="238"/>
      </rPr>
      <t>240g, typ Mäspoma</t>
    </r>
  </si>
  <si>
    <r>
      <t xml:space="preserve">Kor. Bobkový list sušený, </t>
    </r>
    <r>
      <rPr>
        <sz val="10"/>
        <rFont val="Arial Narrow"/>
        <family val="2"/>
        <charset val="238"/>
      </rPr>
      <t>100 g, typ Mäspoma</t>
    </r>
  </si>
  <si>
    <r>
      <t xml:space="preserve">Kor. Petržlenová vňať sušená, </t>
    </r>
    <r>
      <rPr>
        <sz val="10"/>
        <rFont val="Arial Narrow"/>
        <family val="2"/>
        <charset val="238"/>
      </rPr>
      <t>130g/dóza, typ Mäspoma</t>
    </r>
  </si>
  <si>
    <r>
      <t xml:space="preserve">Kor. Oregano, </t>
    </r>
    <r>
      <rPr>
        <sz val="10"/>
        <rFont val="Arial Narrow"/>
        <family val="2"/>
        <charset val="238"/>
      </rPr>
      <t>200 g/dóza, typ Mäspoma</t>
    </r>
  </si>
  <si>
    <r>
      <t xml:space="preserve">Korenie čierne celé, </t>
    </r>
    <r>
      <rPr>
        <sz val="10"/>
        <rFont val="Arial Narrow"/>
        <family val="2"/>
        <charset val="238"/>
      </rPr>
      <t>400g/dóza, typ Mäspoma</t>
    </r>
  </si>
  <si>
    <r>
      <t xml:space="preserve">Korenie biele mleté, </t>
    </r>
    <r>
      <rPr>
        <sz val="10"/>
        <rFont val="Arial Narrow"/>
        <family val="2"/>
        <charset val="238"/>
      </rPr>
      <t>500g/dóza, typ Mäspoma</t>
    </r>
  </si>
  <si>
    <r>
      <t xml:space="preserve">Korenie nové celé, </t>
    </r>
    <r>
      <rPr>
        <sz val="10"/>
        <rFont val="Arial Narrow"/>
        <family val="2"/>
        <charset val="238"/>
      </rPr>
      <t>250g/dóza, typ Mäspoma</t>
    </r>
  </si>
  <si>
    <r>
      <rPr>
        <b/>
        <sz val="10"/>
        <rFont val="Arial Narrow"/>
        <family val="2"/>
        <charset val="238"/>
      </rPr>
      <t>Korenie nové celé</t>
    </r>
    <r>
      <rPr>
        <sz val="10"/>
        <rFont val="Arial Narrow"/>
        <family val="2"/>
        <charset val="238"/>
      </rPr>
      <t>, 500g, typ Mäspoma</t>
    </r>
  </si>
  <si>
    <r>
      <t xml:space="preserve">Koreniaca zmes Americké zemiaky, </t>
    </r>
    <r>
      <rPr>
        <sz val="10"/>
        <rFont val="Arial Narrow"/>
        <family val="2"/>
        <charset val="238"/>
      </rPr>
      <t>580g/dóza, typ Mäspoma</t>
    </r>
  </si>
  <si>
    <r>
      <t xml:space="preserve">Koreniaca zmes Grilovacia zmes, </t>
    </r>
    <r>
      <rPr>
        <sz val="10"/>
        <rFont val="Arial Narrow"/>
        <family val="2"/>
        <charset val="238"/>
      </rPr>
      <t>650/dóza, typ Mäspoma</t>
    </r>
  </si>
  <si>
    <r>
      <t xml:space="preserve">Koreniaca zmes Čína, </t>
    </r>
    <r>
      <rPr>
        <sz val="10"/>
        <rFont val="Arial Narrow"/>
        <family val="2"/>
        <charset val="238"/>
      </rPr>
      <t>400g/dóza, typ Mäspoma</t>
    </r>
  </si>
  <si>
    <r>
      <t xml:space="preserve">Koreniaca zmes Ryby, </t>
    </r>
    <r>
      <rPr>
        <sz val="10"/>
        <rFont val="Arial Narrow"/>
        <family val="2"/>
        <charset val="238"/>
      </rPr>
      <t>550g/dóza, typ Mäspoma</t>
    </r>
  </si>
  <si>
    <r>
      <t xml:space="preserve">Koreniaca zmes Provensálske byliny, </t>
    </r>
    <r>
      <rPr>
        <sz val="10"/>
        <rFont val="Arial Narrow"/>
        <family val="2"/>
        <charset val="238"/>
      </rPr>
      <t>200g/dóza, typ Mäspoma</t>
    </r>
  </si>
  <si>
    <r>
      <t xml:space="preserve">Univerzálne ochucovadlo typ Podravka klasik, </t>
    </r>
    <r>
      <rPr>
        <sz val="10"/>
        <rFont val="Arial Narrow"/>
        <family val="2"/>
        <charset val="238"/>
      </rPr>
      <t>500g/ks</t>
    </r>
  </si>
  <si>
    <r>
      <rPr>
        <b/>
        <sz val="10"/>
        <rFont val="Arial Narrow"/>
        <family val="2"/>
        <charset val="238"/>
      </rPr>
      <t>Univerzálne ochucovadlo typ Podravka Natur</t>
    </r>
    <r>
      <rPr>
        <sz val="10"/>
        <rFont val="Arial Narrow"/>
        <family val="2"/>
        <charset val="238"/>
      </rPr>
      <t xml:space="preserve">, 300g/ks, </t>
    </r>
  </si>
  <si>
    <r>
      <t xml:space="preserve">Kakaový prášok puding kakový v prášku BB puding, </t>
    </r>
    <r>
      <rPr>
        <sz val="10"/>
        <rFont val="Arial Narrow"/>
        <family val="2"/>
        <charset val="238"/>
      </rPr>
      <t>250g/ks, typ Dr. Oetker</t>
    </r>
  </si>
  <si>
    <r>
      <t xml:space="preserve">Predvarená, nalámaná, celozrnná pšenica </t>
    </r>
    <r>
      <rPr>
        <b/>
        <sz val="10"/>
        <rFont val="Arial Narrow"/>
        <family val="2"/>
        <charset val="238"/>
      </rPr>
      <t xml:space="preserve">Bulgur, </t>
    </r>
    <r>
      <rPr>
        <sz val="10"/>
        <rFont val="Arial Narrow"/>
        <family val="2"/>
        <charset val="238"/>
      </rPr>
      <t>5kg/ks, využitie ako príloha k jedlám</t>
    </r>
  </si>
  <si>
    <r>
      <t xml:space="preserve">Cestoviny z hrubo mletej tvrdej pšenice - semolinové, rôzne druhy: Kolienka, Penne, Mašle, Široké rezance, Fliačky, Fusilli..., </t>
    </r>
    <r>
      <rPr>
        <sz val="10"/>
        <rFont val="Arial Narrow"/>
        <family val="2"/>
        <charset val="238"/>
      </rPr>
      <t>5 ks/bal., typ Pagani, Adriana, Barilla</t>
    </r>
  </si>
  <si>
    <r>
      <t>Cestoviny - závarky do polievok, viacvaječné, rôzne druhy: Niťovky, Rajbanička, Mušličky, Abeceda...,</t>
    </r>
    <r>
      <rPr>
        <sz val="10"/>
        <rFont val="Arial Narrow"/>
        <family val="2"/>
        <charset val="238"/>
      </rPr>
      <t xml:space="preserve"> 200g/ks, typ ERCE, Cessi, Ideal...</t>
    </r>
  </si>
  <si>
    <r>
      <t xml:space="preserve">Cestoviny bezlepkové rôzne druhy: široké rezance, kolienka, tarhoňa, niťovky..., </t>
    </r>
    <r>
      <rPr>
        <sz val="10"/>
        <rFont val="Arial Narrow"/>
        <family val="2"/>
        <charset val="238"/>
      </rPr>
      <t>500g/ks,</t>
    </r>
    <r>
      <rPr>
        <b/>
        <sz val="1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>typ NOVALIM PROCEL</t>
    </r>
  </si>
  <si>
    <r>
      <t xml:space="preserve">Cestovina 4-vaječná starosedliacka z tvrdej pšenice ŠPECLE, </t>
    </r>
    <r>
      <rPr>
        <sz val="10"/>
        <rFont val="Arial Narrow"/>
        <family val="2"/>
        <charset val="238"/>
      </rPr>
      <t>500g/ks, typ BonaVita</t>
    </r>
  </si>
  <si>
    <r>
      <t xml:space="preserve">Citrónová šťava - koncentrát, 100%, </t>
    </r>
    <r>
      <rPr>
        <sz val="10"/>
        <rFont val="Arial Narrow"/>
        <family val="2"/>
        <charset val="238"/>
      </rPr>
      <t>1l/bal., typ RAUCH</t>
    </r>
  </si>
  <si>
    <r>
      <t xml:space="preserve">Cukor kryštalový biely, </t>
    </r>
    <r>
      <rPr>
        <sz val="10"/>
        <rFont val="Arial Narrow"/>
        <family val="2"/>
        <charset val="238"/>
      </rPr>
      <t>1kg/bal.</t>
    </r>
  </si>
  <si>
    <r>
      <t xml:space="preserve">Cukor trstinový hnedý kraštalový, </t>
    </r>
    <r>
      <rPr>
        <sz val="10"/>
        <rFont val="Arial Narrow"/>
        <family val="2"/>
        <charset val="238"/>
      </rPr>
      <t>1kg/bal</t>
    </r>
    <r>
      <rPr>
        <b/>
        <sz val="10"/>
        <rFont val="Arial Narrow"/>
        <family val="2"/>
        <charset val="238"/>
      </rPr>
      <t xml:space="preserve">.; </t>
    </r>
    <r>
      <rPr>
        <sz val="10"/>
        <rFont val="Arial Narrow"/>
        <family val="2"/>
        <charset val="238"/>
      </rPr>
      <t>typ Sweet Family</t>
    </r>
  </si>
  <si>
    <r>
      <t xml:space="preserve">Cukor práškový biely, </t>
    </r>
    <r>
      <rPr>
        <sz val="10"/>
        <rFont val="Arial Narrow"/>
        <family val="2"/>
        <charset val="238"/>
      </rPr>
      <t>1kg/ks,</t>
    </r>
  </si>
  <si>
    <r>
      <t xml:space="preserve">Cukor vanilkový s prírodnou vanilkou, </t>
    </r>
    <r>
      <rPr>
        <sz val="10"/>
        <rFont val="Arial Narrow"/>
        <family val="2"/>
        <charset val="238"/>
      </rPr>
      <t>20g/ks, typ Dr. Oetker</t>
    </r>
    <r>
      <rPr>
        <b/>
        <sz val="10"/>
        <rFont val="Arial Narrow"/>
        <family val="2"/>
        <charset val="238"/>
      </rPr>
      <t xml:space="preserve"> </t>
    </r>
  </si>
  <si>
    <r>
      <t xml:space="preserve">Čaj čierny porcovaný, </t>
    </r>
    <r>
      <rPr>
        <sz val="10"/>
        <rFont val="Arial Narrow"/>
        <family val="2"/>
        <charset val="238"/>
      </rPr>
      <t>20 nálevových sáčkov po 1,5 g zmesi, 30g/bal., typ Pigi - Poprad</t>
    </r>
  </si>
  <si>
    <r>
      <t xml:space="preserve">Čaj ovocný - rôzne druhy, porcovaný - nálevové sáčky, min. množstvo podielu ovocia 10%, </t>
    </r>
    <r>
      <rPr>
        <sz val="10"/>
        <rFont val="Arial Narrow"/>
        <family val="2"/>
        <charset val="238"/>
      </rPr>
      <t>balenie 40g - 50g/ks, typ MISTRÁL exclusive tea, LORD NELSON, AHMAD TEA, VELTATEA BIO,</t>
    </r>
  </si>
  <si>
    <r>
      <t xml:space="preserve">Droždie čerstvé, pekárenské, </t>
    </r>
    <r>
      <rPr>
        <sz val="10"/>
        <rFont val="Arial Narrow"/>
        <family val="2"/>
        <charset val="238"/>
      </rPr>
      <t>balenie: 1kg = 24ks - 42g/ks, typ FALA, VIVO...</t>
    </r>
  </si>
  <si>
    <r>
      <t xml:space="preserve">Džem ovocný, rôzne druhy, </t>
    </r>
    <r>
      <rPr>
        <sz val="10"/>
        <rFont val="Arial Narrow"/>
        <family val="2"/>
        <charset val="238"/>
      </rPr>
      <t>vysoký podiel čerstvého ovocia min. 45%, balenie 3 kg/ks, typ DARBO, HAMÉ EXTRA JAM...</t>
    </r>
  </si>
  <si>
    <r>
      <t xml:space="preserve">Lekvár slivkový tradičný, </t>
    </r>
    <r>
      <rPr>
        <sz val="10"/>
        <rFont val="Arial Narrow"/>
        <family val="2"/>
        <charset val="238"/>
      </rPr>
      <t>min. podiel ovocia hotového výrobku na 100g/170g ovocia, balenie: 4kg/ks, typ HAMÉ</t>
    </r>
  </si>
  <si>
    <r>
      <t xml:space="preserve">Fazuľa biela suchá malá, strukovina, </t>
    </r>
    <r>
      <rPr>
        <sz val="10"/>
        <rFont val="Arial Narrow"/>
        <family val="2"/>
        <charset val="238"/>
      </rPr>
      <t>balenie 5kg/ks, typ VIDO,</t>
    </r>
  </si>
  <si>
    <r>
      <t>Fazuľa biela suchá veľká - maslová strukovina,</t>
    </r>
    <r>
      <rPr>
        <sz val="10"/>
        <rFont val="Arial Narrow"/>
        <family val="2"/>
        <charset val="238"/>
      </rPr>
      <t xml:space="preserve"> balenie 500g/ks, typ VIDO,</t>
    </r>
  </si>
  <si>
    <r>
      <t xml:space="preserve">Fazuľa farebná strakatá, stredná veľkosť, </t>
    </r>
    <r>
      <rPr>
        <sz val="10"/>
        <rFont val="Arial Narrow"/>
        <family val="2"/>
        <charset val="238"/>
      </rPr>
      <t>balenie: 5kg/ks, typ LAGRIS</t>
    </r>
  </si>
  <si>
    <r>
      <t xml:space="preserve">Fazuľa farebná strakatá, veľká - maslová, </t>
    </r>
    <r>
      <rPr>
        <sz val="10"/>
        <rFont val="Arial Narrow"/>
        <family val="2"/>
        <charset val="238"/>
      </rPr>
      <t>balenie: 250g - 500g/ks, typ KRONER s.r.o.</t>
    </r>
  </si>
  <si>
    <r>
      <t xml:space="preserve">Horčica plnotučná, </t>
    </r>
    <r>
      <rPr>
        <sz val="10"/>
        <rFont val="Arial Narrow"/>
        <family val="2"/>
        <charset val="238"/>
      </rPr>
      <t xml:space="preserve">bez chemickej konzervácie, </t>
    </r>
    <r>
      <rPr>
        <b/>
        <sz val="10"/>
        <rFont val="Arial Narrow"/>
        <family val="2"/>
        <charset val="238"/>
      </rPr>
      <t xml:space="preserve">značka kvality SK, neprifarbená, </t>
    </r>
    <r>
      <rPr>
        <sz val="10"/>
        <rFont val="Arial Narrow"/>
        <family val="2"/>
        <charset val="238"/>
      </rPr>
      <t xml:space="preserve">balenie - sklo: 350g/ks, typ SNICO Kráľovská Horčica plnotučná </t>
    </r>
  </si>
  <si>
    <r>
      <t xml:space="preserve">Horčica plnotučná, </t>
    </r>
    <r>
      <rPr>
        <sz val="10"/>
        <rFont val="Arial Narrow"/>
        <family val="2"/>
        <charset val="238"/>
      </rPr>
      <t>bez chemickej konzervácie, neprifarbená, balenie: 1000g/ks, typ SNICO</t>
    </r>
    <r>
      <rPr>
        <b/>
        <sz val="10"/>
        <rFont val="Arial Narrow"/>
        <family val="2"/>
        <charset val="238"/>
      </rPr>
      <t xml:space="preserve">  </t>
    </r>
  </si>
  <si>
    <r>
      <t xml:space="preserve">Hrach polený žltý, suchý, </t>
    </r>
    <r>
      <rPr>
        <sz val="10"/>
        <rFont val="Arial Narrow"/>
        <family val="2"/>
        <charset val="238"/>
      </rPr>
      <t>balenie: 5kg/ks, bez chemickej konzervácie,</t>
    </r>
  </si>
  <si>
    <r>
      <t xml:space="preserve">Hrášok zltý smažená - závarka do polievok, </t>
    </r>
    <r>
      <rPr>
        <sz val="10"/>
        <rFont val="Arial Narrow"/>
        <family val="2"/>
        <charset val="238"/>
      </rPr>
      <t>balenie 1kg/ks, typ Dr. Oetker</t>
    </r>
  </si>
  <si>
    <r>
      <t xml:space="preserve">Hrozienka Sultánky, sušené plody, v BIO kvalite, </t>
    </r>
    <r>
      <rPr>
        <sz val="10"/>
        <rFont val="Arial Narrow"/>
        <family val="2"/>
        <charset val="238"/>
      </rPr>
      <t>bez konzervovania oxidom siričitým a ostatných siričitanov, nie je potrebné oplachovanie, balenie: 200g/ks, typ BIO HARMONIE, GASTRO BIO...</t>
    </r>
  </si>
  <si>
    <r>
      <t xml:space="preserve">GRANKO kakový instantný nápoj, </t>
    </r>
    <r>
      <rPr>
        <sz val="10"/>
        <rFont val="Arial Narrow"/>
        <family val="2"/>
        <charset val="238"/>
      </rPr>
      <t>kakaový prášok so zníženým obsahom tuku 30%, balenie: 200g/ks, typ ORION</t>
    </r>
  </si>
  <si>
    <r>
      <t xml:space="preserve">KAKAO prírodné nesladené, nealkalizované, bez chemických úprav, v najvyššej kvalite, </t>
    </r>
    <r>
      <rPr>
        <sz val="10"/>
        <rFont val="Arial Narrow"/>
        <family val="2"/>
        <charset val="238"/>
      </rPr>
      <t>22 -24 % podiel kakaa, balenie: 1000g/ks, typ CASA LUKER</t>
    </r>
  </si>
  <si>
    <r>
      <t xml:space="preserve">Kápia - rezy z papriky v oleji, sterilizovaná, </t>
    </r>
    <r>
      <rPr>
        <sz val="10"/>
        <rFont val="Arial Narrow"/>
        <family val="2"/>
        <charset val="238"/>
      </rPr>
      <t xml:space="preserve">balenie: 720ml/ks, </t>
    </r>
  </si>
  <si>
    <r>
      <t xml:space="preserve">Kapusta biela kvasená kyslá, s feferónkou, tepelne neupravená, I. trieda, </t>
    </r>
    <r>
      <rPr>
        <sz val="10"/>
        <rFont val="Arial Narrow"/>
        <family val="2"/>
        <charset val="238"/>
      </rPr>
      <t>balenie: brutto - 5,5kg/vedierko/ks, netto 3,500g,  typ Darnyik, distribúcia Zvolen, krajina pôvodu Maďarsko</t>
    </r>
  </si>
  <si>
    <r>
      <t xml:space="preserve">Kečup jemný, bez konzervačných látok, </t>
    </r>
    <r>
      <rPr>
        <sz val="10"/>
        <rFont val="Arial Narrow"/>
        <family val="2"/>
        <charset val="238"/>
      </rPr>
      <t>balenie: 450g/dóza, typ HELLMANNS</t>
    </r>
  </si>
  <si>
    <r>
      <t xml:space="preserve">Krupicové knedličky - závarka do polievky, </t>
    </r>
    <r>
      <rPr>
        <sz val="10"/>
        <rFont val="Arial Narrow"/>
        <family val="2"/>
        <charset val="238"/>
      </rPr>
      <t>dehydratovaný výrobok, balenie 3,2kg/ks, typ Nestlé, Knorr...</t>
    </r>
  </si>
  <si>
    <r>
      <t xml:space="preserve">Kokos strúhaný sušený, z cejlonských kokosov, v BIO kvalite, </t>
    </r>
    <r>
      <rPr>
        <sz val="10"/>
        <rFont val="Arial Narrow"/>
        <family val="2"/>
        <charset val="238"/>
      </rPr>
      <t>balenie: 200g/ks, typ BIO NEBIO</t>
    </r>
  </si>
  <si>
    <r>
      <t xml:space="preserve">Kompót - rôzne druhy ovocia (ananás, broskyňa, marhuľa, mandarinky, slivky, jahody); bez chemickej konzervácie; </t>
    </r>
    <r>
      <rPr>
        <sz val="10"/>
        <rFont val="Arial Narrow"/>
        <family val="2"/>
        <charset val="238"/>
      </rPr>
      <t>balenie: 820g -850g/ks; typ GIANA</t>
    </r>
  </si>
  <si>
    <r>
      <t>Kompót - jablkový, jablká lúpané, krájané</t>
    </r>
    <r>
      <rPr>
        <sz val="10"/>
        <rFont val="Arial Narrow"/>
        <family val="2"/>
        <charset val="238"/>
      </rPr>
      <t>; bez chemickej konzervácie, balenie: 2600g/ks; typ GIANA</t>
    </r>
  </si>
  <si>
    <r>
      <t xml:space="preserve">Kompót - slivkový, slivky bez kôstok, krájané, bez chemickej konzervácie, </t>
    </r>
    <r>
      <rPr>
        <sz val="10"/>
        <rFont val="Arial Narrow"/>
        <family val="2"/>
        <charset val="238"/>
      </rPr>
      <t>balenie: 3650ml/ks resp.4250ml/ks; typ GIANA</t>
    </r>
  </si>
  <si>
    <r>
      <t xml:space="preserve">Kompót višňový, višne bez kôstok, bez chemickej konzervácie, </t>
    </r>
    <r>
      <rPr>
        <sz val="10"/>
        <rFont val="Arial Narrow"/>
        <family val="2"/>
        <charset val="238"/>
      </rPr>
      <t>balenie: sklo 7dcl/ks; typ NATUR FARM, HAMÉ...</t>
    </r>
  </si>
  <si>
    <r>
      <t>Paprika mletá červená sladká, lahôdková, zo</t>
    </r>
    <r>
      <rPr>
        <sz val="10"/>
        <rFont val="Arial Narrow"/>
        <family val="2"/>
        <charset val="238"/>
      </rPr>
      <t xml:space="preserve"> Žitavskej oblasti, bez chemickej konzervácie, balenie: 450g/dóza, typ Mäspoma</t>
    </r>
  </si>
  <si>
    <r>
      <t xml:space="preserve">Krupica detská pšeničná, dehydrovaná, </t>
    </r>
    <r>
      <rPr>
        <sz val="10"/>
        <rFont val="Arial Narrow"/>
        <family val="2"/>
        <charset val="238"/>
      </rPr>
      <t>bez chemickej konzervácie, balenie: 500g/ks; typ Mlyn Sládkovičovo, Mlyn Pohronský Ruskov...</t>
    </r>
  </si>
  <si>
    <r>
      <t xml:space="preserve">Krúpky jačmenné, veľ. 3, </t>
    </r>
    <r>
      <rPr>
        <sz val="10"/>
        <rFont val="Arial Narrow"/>
        <family val="2"/>
        <charset val="238"/>
      </rPr>
      <t>bez chemickej konzervácie, balenie: 500g; typ KRONER s.r.o.</t>
    </r>
  </si>
  <si>
    <r>
      <t xml:space="preserve">Lečo zeleninové, sterilizované, v sladkokyslom náleve, 670g brutto z toho 330g pevný podiel, </t>
    </r>
    <r>
      <rPr>
        <sz val="10"/>
        <rFont val="Arial Narrow"/>
        <family val="2"/>
        <charset val="238"/>
      </rPr>
      <t>bez chemickej konzervácie, balenie: 670g/ks - sklo, typ HAMÉ</t>
    </r>
  </si>
  <si>
    <r>
      <t xml:space="preserve">Jemný kukuričný škrob, typ MAIZENA - GUSTIN, </t>
    </r>
    <r>
      <rPr>
        <sz val="10"/>
        <rFont val="Arial Narrow"/>
        <family val="2"/>
        <charset val="238"/>
      </rPr>
      <t>vhodný na zjemnenie a zahustenie pokrmov, bez chemickej konzervácie, balenie: 200g/ks, typ DR. Oetker GUSTIN</t>
    </r>
  </si>
  <si>
    <r>
      <t xml:space="preserve">Krémový prášok typ ZLATÝ KLAS, s vanilkovou príchuťou, na prípravu krémov a plniek, </t>
    </r>
    <r>
      <rPr>
        <sz val="10"/>
        <rFont val="Arial Narrow"/>
        <family val="2"/>
        <charset val="238"/>
      </rPr>
      <t>bez chemickej konzervácie, balenie: 40g/ks; typ Dr. Oetker</t>
    </r>
  </si>
  <si>
    <r>
      <t xml:space="preserve">Mak modrý, v najvyššej BIO kvalite, </t>
    </r>
    <r>
      <rPr>
        <sz val="10"/>
        <rFont val="Arial Narrow"/>
        <family val="2"/>
        <charset val="238"/>
      </rPr>
      <t>bez chemickej konzervácie, balenie: 500g/ks, typ BIO NEBIO, BIO COUNTRY LIFE...</t>
    </r>
  </si>
  <si>
    <r>
      <t>Med jednodruhový typ Jedľová medovica, v najvyššej BIO kvalite, so značkou kvality SK,</t>
    </r>
    <r>
      <rPr>
        <sz val="10"/>
        <rFont val="Arial Narrow"/>
        <family val="2"/>
        <charset val="238"/>
      </rPr>
      <t xml:space="preserve"> bez prídavných látok, bez chemickej konzervácie, balenie: 950g/ks, typ MEDAR Jedľová medovica</t>
    </r>
  </si>
  <si>
    <r>
      <t xml:space="preserve">Mrkva mladá celá extra jemná, sterilizovaná,v mierne slanom náleve, </t>
    </r>
    <r>
      <rPr>
        <sz val="10"/>
        <rFont val="Arial Narrow"/>
        <family val="2"/>
        <charset val="238"/>
      </rPr>
      <t>bez chemickej konzervácie, balenie: 400g/ks, typ Bonduelle</t>
    </r>
  </si>
  <si>
    <r>
      <t xml:space="preserve">Múka bezlepková PROMIX UNI, univerzálna bezlepková múka, vhodná pre všetky typy bezlepkových diét, </t>
    </r>
    <r>
      <rPr>
        <sz val="10"/>
        <rFont val="Arial Narrow"/>
        <family val="2"/>
        <charset val="238"/>
      </rPr>
      <t>bez chemickej konzervácie, balenie: 1kg/ks, typ NOVALIM</t>
    </r>
  </si>
  <si>
    <r>
      <t xml:space="preserve">Múka hladká pšeničná, špeciál 00 extra,  v najvyššej kvalite, </t>
    </r>
    <r>
      <rPr>
        <sz val="10"/>
        <rFont val="Arial Narrow"/>
        <family val="2"/>
        <charset val="238"/>
      </rPr>
      <t>bez chemickej konzervácie, balenie: 1kg/ks, typ PENAM, TRENČAN...</t>
    </r>
  </si>
  <si>
    <r>
      <t xml:space="preserve">Múka polohrubá pšeničná, výberová, v najvyššej kvalite, </t>
    </r>
    <r>
      <rPr>
        <sz val="10"/>
        <rFont val="Arial Narrow"/>
        <family val="2"/>
        <charset val="238"/>
      </rPr>
      <t>bez chemickej konzervácie, balenie: 1kg/ks, typ PENAM, TRENČAN...</t>
    </r>
  </si>
  <si>
    <r>
      <t xml:space="preserve">OCOT kvasný liehový, 8%, </t>
    </r>
    <r>
      <rPr>
        <sz val="10"/>
        <rFont val="Arial Narrow"/>
        <family val="2"/>
        <charset val="238"/>
      </rPr>
      <t>bez chemickej konzervácie, balenie: 1l/ks, typ SNICO, HELS...</t>
    </r>
  </si>
  <si>
    <r>
      <t xml:space="preserve">Olej rastlinný, jednodruhový, repkový, RACIOL, </t>
    </r>
    <r>
      <rPr>
        <sz val="10"/>
        <rFont val="Arial Narrow"/>
        <family val="2"/>
        <charset val="238"/>
      </rPr>
      <t xml:space="preserve">vhodný na krátkodobé a dlhodobejšie spracovanie v tepelnej kuchyni, bod zadymenia: 190 - 230 C, bez chemickej konzervácie, balenie: 2l/ks, typ PALMA, </t>
    </r>
    <r>
      <rPr>
        <b/>
        <sz val="10"/>
        <rFont val="Arial Narrow"/>
        <family val="2"/>
        <charset val="238"/>
      </rPr>
      <t>váha v kg: 2l = 1,83kg</t>
    </r>
  </si>
  <si>
    <r>
      <t xml:space="preserve">Olej rastlinný, zmes rastlinných olejov špeciálne vybraných, FRITOL, </t>
    </r>
    <r>
      <rPr>
        <sz val="10"/>
        <rFont val="Arial Narrow"/>
        <family val="2"/>
        <charset val="238"/>
      </rPr>
      <t xml:space="preserve">vhodný na vyprážanie a fritovanie, bod zadymenia: 220 - 250 C, bez chemickej konzervácie, balenie: 2l/ks, typ PALMA, </t>
    </r>
    <r>
      <rPr>
        <b/>
        <sz val="10"/>
        <rFont val="Arial Narrow"/>
        <family val="2"/>
        <charset val="238"/>
      </rPr>
      <t xml:space="preserve"> váha v kg: 2l = 1,83kg</t>
    </r>
  </si>
  <si>
    <r>
      <t xml:space="preserve">Olej olivový,  EXTRA PANENSKÝ 100%, v BIO kvalite, určený na studenú kuchyňu, na prípravu šalátov, zálievok,  </t>
    </r>
    <r>
      <rPr>
        <sz val="10"/>
        <rFont val="Arial Narrow"/>
        <family val="2"/>
        <charset val="238"/>
      </rPr>
      <t xml:space="preserve">bez chemickej konzervácie, balenie: 1l/ks, typ BORGES, </t>
    </r>
    <r>
      <rPr>
        <b/>
        <sz val="10"/>
        <rFont val="Arial Narrow"/>
        <family val="2"/>
        <charset val="238"/>
      </rPr>
      <t>váha v kg: 1l = 900g</t>
    </r>
  </si>
  <si>
    <r>
      <t xml:space="preserve">Ovocný sirup extra hustý, rôzne druhy ovocia, min. podiel ovocia 10%, bez konzervantov a farbív, </t>
    </r>
    <r>
      <rPr>
        <sz val="10"/>
        <rFont val="Arial Narrow"/>
        <family val="2"/>
        <charset val="238"/>
      </rPr>
      <t>balenie: 930g/ks, typ HELLO LINEA NIVNICE a.s.</t>
    </r>
  </si>
  <si>
    <r>
      <t xml:space="preserve">Ovsené vločky, jemné, v BIO kvalite, bez konzervantov, bez pridaného cukru, </t>
    </r>
    <r>
      <rPr>
        <sz val="10"/>
        <rFont val="Arial Narrow"/>
        <family val="2"/>
        <charset val="238"/>
      </rPr>
      <t xml:space="preserve"> bez chemickej konzervácie, balenie: 500g/ks, typ BIO HARMONIE</t>
    </r>
  </si>
  <si>
    <r>
      <t xml:space="preserve">Paradajkový pretlak - pyré, zahustený, s min. percentom podielu refraktometrickej sušiny 24% na hmotnosť výrobku,  </t>
    </r>
    <r>
      <rPr>
        <sz val="10"/>
        <rFont val="Arial Narrow"/>
        <family val="2"/>
        <charset val="238"/>
      </rPr>
      <t>bez chemickej konzervácie, balenie: 800g/ks, typ HAMÉ OTMA, MIKADO - LIDL</t>
    </r>
  </si>
  <si>
    <r>
      <t xml:space="preserve">Paradajky drvené - passaty, bez zahustenia, v BIO kvalite, </t>
    </r>
    <r>
      <rPr>
        <sz val="10"/>
        <rFont val="Arial Narrow"/>
        <family val="2"/>
        <charset val="238"/>
      </rPr>
      <t xml:space="preserve"> bez chemickej konzervácie, balenie:410g/ks typ RAPUNZEL</t>
    </r>
  </si>
  <si>
    <r>
      <t xml:space="preserve">Paradajkový základ - tomatový základ, drvené paradajky v paradajkovej šťave, </t>
    </r>
    <r>
      <rPr>
        <sz val="10"/>
        <rFont val="Arial Narrow"/>
        <family val="2"/>
        <charset val="238"/>
      </rPr>
      <t xml:space="preserve"> bez chemickej konzervácie, balenie: 3kg/ks, typ MAGGI Nestlé</t>
    </r>
  </si>
  <si>
    <r>
      <t xml:space="preserve">Rasca celá resp drvená, korenina, </t>
    </r>
    <r>
      <rPr>
        <sz val="10"/>
        <rFont val="Arial Narrow"/>
        <family val="2"/>
        <charset val="238"/>
      </rPr>
      <t xml:space="preserve"> bez chemickej konzervácie, balenie: 400g/ks typ Mäspoma</t>
    </r>
  </si>
  <si>
    <r>
      <t xml:space="preserve">Ryža biela, guľatá, perličková, lúpaná, typ ARBORIO, </t>
    </r>
    <r>
      <rPr>
        <sz val="10"/>
        <rFont val="Arial Narrow"/>
        <family val="2"/>
        <charset val="238"/>
      </rPr>
      <t xml:space="preserve"> bez chemickej konzervácie, balenie: 1kg/ks, typ LAGRIS</t>
    </r>
  </si>
  <si>
    <r>
      <t xml:space="preserve">Ryža jasmínová, biela, lúpaná, </t>
    </r>
    <r>
      <rPr>
        <sz val="10"/>
        <rFont val="Arial Narrow"/>
        <family val="2"/>
        <charset val="238"/>
      </rPr>
      <t xml:space="preserve"> bez chemickej konzervácie, balenie: 5kg/ks, ARAX</t>
    </r>
  </si>
  <si>
    <r>
      <t xml:space="preserve">Sardinky v slnečnicovom oleji, sardinky min. podiel mäsa 72%, </t>
    </r>
    <r>
      <rPr>
        <sz val="10"/>
        <rFont val="Arial Narrow"/>
        <family val="2"/>
        <charset val="238"/>
      </rPr>
      <t xml:space="preserve"> bez chemickej konzervácie, balenie: 125g/ks, typ GIANA</t>
    </r>
  </si>
  <si>
    <r>
      <t xml:space="preserve">Pašteka lahôdkový bravčový krém, typ MÁJKA, s celkovým obsahom bravčových surovín min. 76% hmotnosti, </t>
    </r>
    <r>
      <rPr>
        <sz val="10"/>
        <rFont val="Arial Narrow"/>
        <family val="2"/>
        <charset val="238"/>
      </rPr>
      <t xml:space="preserve"> bez chemickej konzervácie, balenie: 48g/ks, typ HAMÉ</t>
    </r>
  </si>
  <si>
    <r>
      <t xml:space="preserve">Soľ  kuchynská, jedlá, varená, jodidovaná, </t>
    </r>
    <r>
      <rPr>
        <sz val="10"/>
        <rFont val="Arial Narrow"/>
        <family val="2"/>
        <charset val="238"/>
      </rPr>
      <t xml:space="preserve"> bez chemickej konzervácie, balenie: 1kg/ks, typ Solivary </t>
    </r>
  </si>
  <si>
    <r>
      <t xml:space="preserve">Strúhanka - ostatný pekárenský výrobok, </t>
    </r>
    <r>
      <rPr>
        <sz val="10"/>
        <rFont val="Arial Narrow"/>
        <family val="2"/>
        <charset val="238"/>
      </rPr>
      <t xml:space="preserve"> bez chemickej konzervácie, balenie: 15kg/ks</t>
    </r>
  </si>
  <si>
    <r>
      <t xml:space="preserve">Strúhanka sézamová, zlatá zmes, typ Nestlé, </t>
    </r>
    <r>
      <rPr>
        <sz val="10"/>
        <rFont val="Arial Narrow"/>
        <family val="2"/>
        <charset val="238"/>
      </rPr>
      <t xml:space="preserve"> bez chemickej konzervácie, balenie: 3kg/ks, </t>
    </r>
  </si>
  <si>
    <r>
      <t xml:space="preserve">TOFU lahôdkové, bez cholesterolu, </t>
    </r>
    <r>
      <rPr>
        <sz val="10"/>
        <rFont val="Arial Narrow"/>
        <family val="2"/>
        <charset val="238"/>
      </rPr>
      <t xml:space="preserve"> bez chemickej konzervácie, balenie: 180g/ks, typ LUNTER</t>
    </r>
  </si>
  <si>
    <r>
      <t xml:space="preserve">TOFU údené, bez cholesterolu, </t>
    </r>
    <r>
      <rPr>
        <sz val="10"/>
        <rFont val="Arial Narrow"/>
        <family val="2"/>
        <charset val="238"/>
      </rPr>
      <t xml:space="preserve"> bez chemickej konzervácie, balenie: 1kg/ks, typ LUNTER</t>
    </r>
  </si>
  <si>
    <r>
      <t xml:space="preserve">TOFU biele natural, bez cholesterolu, </t>
    </r>
    <r>
      <rPr>
        <sz val="10"/>
        <rFont val="Arial Narrow"/>
        <family val="2"/>
        <charset val="238"/>
      </rPr>
      <t xml:space="preserve"> bez chemickej konzervácie, balenie: 1kg/ks, typ LUNTER</t>
    </r>
  </si>
  <si>
    <r>
      <t xml:space="preserve">Šampiony sterilizované, krájané, v mierne slanom náleve, </t>
    </r>
    <r>
      <rPr>
        <sz val="10"/>
        <rFont val="Arial Narrow"/>
        <family val="2"/>
        <charset val="238"/>
      </rPr>
      <t>bez chemickej konzervácie, balenie: 212ml/ks, typ Bonduelle</t>
    </r>
  </si>
  <si>
    <r>
      <t xml:space="preserve">Šošovica jedlá strukovina, hnedá, suchá, drobnozrnná, </t>
    </r>
    <r>
      <rPr>
        <sz val="10"/>
        <rFont val="Arial Narrow"/>
        <family val="2"/>
        <charset val="238"/>
      </rPr>
      <t>bez chemickej konzervácie, balenie: 5kg/ks, typ AGROLENS</t>
    </r>
  </si>
  <si>
    <r>
      <t xml:space="preserve">Šošovica jedlá strukovina, červená, suchá, lúpaná,  v BIO kvalite, drobnozrnná, </t>
    </r>
    <r>
      <rPr>
        <sz val="10"/>
        <rFont val="Arial Narrow"/>
        <family val="2"/>
        <charset val="238"/>
      </rPr>
      <t xml:space="preserve">bez chemickej konzervácie, balenie: 500g/ks, typ BIOHARMONIE, </t>
    </r>
  </si>
  <si>
    <r>
      <t xml:space="preserve">Šošovica sterilizovaná, VAPEUR, upravená na pare, v mierne slanom náleve, </t>
    </r>
    <r>
      <rPr>
        <sz val="10"/>
        <rFont val="Arial Narrow"/>
        <family val="2"/>
        <charset val="238"/>
      </rPr>
      <t>bez chemickej konzervácie, balenie: 310g/ks resp. 425ml/ks, typ Bonduelle</t>
    </r>
  </si>
  <si>
    <r>
      <t xml:space="preserve">Špagety, cestoviny z hrubo mletej tvrdej pšenice, semolinové, </t>
    </r>
    <r>
      <rPr>
        <sz val="10"/>
        <rFont val="Arial Narrow"/>
        <family val="2"/>
        <charset val="238"/>
      </rPr>
      <t>bez chemickej konzervácie, balenie: 5kg/ks typ Adriana, Barilla, PAGANI</t>
    </r>
  </si>
  <si>
    <r>
      <t xml:space="preserve">Tarhoňa alebo slovenská ryža, cestovina vaječná semolinová, </t>
    </r>
    <r>
      <rPr>
        <sz val="10"/>
        <rFont val="Arial Narrow"/>
        <family val="2"/>
        <charset val="238"/>
      </rPr>
      <t xml:space="preserve">bez chemickej konzervácie, balenie:5kg/ks, </t>
    </r>
  </si>
  <si>
    <r>
      <t xml:space="preserve">Tuniak v rastlinnom oleji a slanom náleve, kúsky tuniaka, sterilizovaný, </t>
    </r>
    <r>
      <rPr>
        <sz val="10"/>
        <rFont val="Arial Narrow"/>
        <family val="2"/>
        <charset val="238"/>
      </rPr>
      <t>bez chemickej konzervácie, balenie: 185g/ks, typ GIANA</t>
    </r>
  </si>
  <si>
    <r>
      <t xml:space="preserve">Uhorky v sladkokyslom náleve s náhradnými sladidlami, sterilizované, plechovka 9700g/ks, 7 - 9 cm, </t>
    </r>
    <r>
      <rPr>
        <sz val="10"/>
        <rFont val="Arial Narrow"/>
        <family val="2"/>
        <charset val="238"/>
      </rPr>
      <t>bez chemickej konzervácie, balenie: 9700g/ks, typ Keystone value s.r.o</t>
    </r>
  </si>
  <si>
    <r>
      <t xml:space="preserve">Uhorky v sladkokyslom náleve s cukrom a sladidlami, sterilizované, 7 - 9 cm, </t>
    </r>
    <r>
      <rPr>
        <sz val="10"/>
        <rFont val="Arial Narrow"/>
        <family val="2"/>
        <charset val="238"/>
      </rPr>
      <t>bez chemickej konzervácie, balenie: 660g/ks, typ Columbus</t>
    </r>
  </si>
  <si>
    <r>
      <t xml:space="preserve">Zemiakové cesto v prášku, </t>
    </r>
    <r>
      <rPr>
        <sz val="10"/>
        <rFont val="Arial Narrow"/>
        <family val="2"/>
        <charset val="238"/>
      </rPr>
      <t>bez chemickej konzervácie, balenie: 10kg/ks, typ Dr. Oetker</t>
    </r>
  </si>
  <si>
    <t>výška sadzby DPH</t>
  </si>
  <si>
    <t>spotreba za 12 mesiacov</t>
  </si>
  <si>
    <t>cena spolu v € s DPH</t>
  </si>
  <si>
    <t>príloha č. 2</t>
  </si>
  <si>
    <t>výška DPH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</si>
</sst>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3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4"/>
      <name val="Arial CE"/>
      <charset val="238"/>
    </font>
    <font>
      <b/>
      <sz val="10"/>
      <color indexed="8"/>
      <name val="Arial CE"/>
      <charset val="238"/>
    </font>
    <font>
      <b/>
      <sz val="10"/>
      <color indexed="63"/>
      <name val="Arial CE"/>
      <charset val="238"/>
    </font>
    <font>
      <sz val="10"/>
      <color rgb="FF00B0F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7" fillId="0" borderId="1" xfId="0" applyFont="1" applyBorder="1" applyAlignment="1"/>
    <xf numFmtId="0" fontId="8" fillId="0" borderId="1" xfId="0" applyFont="1" applyBorder="1" applyAlignment="1"/>
    <xf numFmtId="0" fontId="8" fillId="0" borderId="1" xfId="0" applyFont="1" applyBorder="1"/>
    <xf numFmtId="0" fontId="7" fillId="0" borderId="1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2" fontId="11" fillId="0" borderId="8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2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1" xfId="0" applyNumberForma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11" fillId="0" borderId="10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9" fontId="11" fillId="0" borderId="10" xfId="1" applyFont="1" applyBorder="1" applyAlignment="1">
      <alignment horizontal="center" vertical="center"/>
    </xf>
    <xf numFmtId="9" fontId="11" fillId="0" borderId="1" xfId="1" applyFont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9" fontId="11" fillId="4" borderId="1" xfId="1" applyFont="1" applyFill="1" applyBorder="1" applyAlignment="1">
      <alignment horizontal="center" vertical="center" wrapText="1"/>
    </xf>
    <xf numFmtId="9" fontId="11" fillId="0" borderId="11" xfId="1" applyFont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" fillId="0" borderId="1" xfId="0" applyFont="1" applyBorder="1" applyAlignment="1"/>
    <xf numFmtId="0" fontId="0" fillId="0" borderId="1" xfId="0" applyFont="1" applyBorder="1" applyAlignment="1"/>
    <xf numFmtId="0" fontId="5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2">
    <cellStyle name="Normálne" xfId="0" builtinId="0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4</xdr:row>
      <xdr:rowOff>152400</xdr:rowOff>
    </xdr:from>
    <xdr:ext cx="184731" cy="164615"/>
    <xdr:sp macro="" textlink="">
      <xdr:nvSpPr>
        <xdr:cNvPr id="2" name="BlokTextu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43575" y="112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304800</xdr:colOff>
      <xdr:row>4</xdr:row>
      <xdr:rowOff>152400</xdr:rowOff>
    </xdr:from>
    <xdr:ext cx="184731" cy="264560"/>
    <xdr:sp macro="" textlink="">
      <xdr:nvSpPr>
        <xdr:cNvPr id="3" name="BlokTextu 2">
          <a:extLst>
            <a:ext uri="{FF2B5EF4-FFF2-40B4-BE49-F238E27FC236}"/>
          </a:extLst>
        </xdr:cNvPr>
        <xdr:cNvSpPr txBox="1"/>
      </xdr:nvSpPr>
      <xdr:spPr>
        <a:xfrm>
          <a:off x="5010150" y="138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9"/>
  <sheetViews>
    <sheetView tabSelected="1" topLeftCell="A100" workbookViewId="0">
      <selection activeCell="D110" sqref="D110"/>
    </sheetView>
  </sheetViews>
  <sheetFormatPr defaultRowHeight="12.75" x14ac:dyDescent="0.2"/>
  <cols>
    <col min="1" max="1" width="5.140625" customWidth="1"/>
    <col min="2" max="2" width="65.42578125" customWidth="1"/>
    <col min="3" max="3" width="10.7109375" style="2" customWidth="1"/>
    <col min="4" max="5" width="7.28515625" style="2" customWidth="1"/>
    <col min="6" max="7" width="12.140625" customWidth="1"/>
    <col min="8" max="8" width="18.140625" customWidth="1"/>
    <col min="9" max="9" width="13.42578125" customWidth="1"/>
  </cols>
  <sheetData>
    <row r="1" spans="1:9" ht="24.95" customHeight="1" x14ac:dyDescent="0.2">
      <c r="A1" s="64" t="s">
        <v>3</v>
      </c>
      <c r="B1" s="65"/>
      <c r="C1" s="65"/>
      <c r="D1" s="65"/>
      <c r="E1" s="65"/>
      <c r="F1" s="65"/>
      <c r="G1" s="65"/>
      <c r="H1" s="65"/>
    </row>
    <row r="2" spans="1:9" x14ac:dyDescent="0.2">
      <c r="A2" s="27" t="s">
        <v>4</v>
      </c>
      <c r="B2" s="23" t="s">
        <v>268</v>
      </c>
      <c r="C2" s="28"/>
      <c r="D2" s="28"/>
      <c r="E2" s="28"/>
      <c r="F2" s="29"/>
      <c r="G2" s="29"/>
      <c r="H2" s="29"/>
    </row>
    <row r="3" spans="1:9" x14ac:dyDescent="0.2">
      <c r="A3" s="64" t="s">
        <v>93</v>
      </c>
      <c r="B3" s="65"/>
      <c r="C3" s="65"/>
      <c r="D3" s="65"/>
      <c r="E3" s="65"/>
      <c r="F3" s="65"/>
      <c r="G3" s="65"/>
      <c r="H3" s="65"/>
    </row>
    <row r="4" spans="1:9" ht="39" thickBot="1" x14ac:dyDescent="0.25">
      <c r="A4" s="24" t="s">
        <v>1</v>
      </c>
      <c r="B4" s="25" t="s">
        <v>0</v>
      </c>
      <c r="C4" s="26" t="s">
        <v>266</v>
      </c>
      <c r="D4" s="26" t="s">
        <v>265</v>
      </c>
      <c r="E4" s="26" t="s">
        <v>269</v>
      </c>
      <c r="F4" s="26" t="s">
        <v>2</v>
      </c>
      <c r="G4" s="26" t="s">
        <v>28</v>
      </c>
      <c r="H4" s="13" t="s">
        <v>25</v>
      </c>
      <c r="I4" s="47" t="s">
        <v>267</v>
      </c>
    </row>
    <row r="5" spans="1:9" x14ac:dyDescent="0.2">
      <c r="A5" s="6">
        <v>1</v>
      </c>
      <c r="B5" s="34" t="s">
        <v>166</v>
      </c>
      <c r="C5" s="35">
        <v>12</v>
      </c>
      <c r="D5" s="56"/>
      <c r="E5" s="51"/>
      <c r="F5" s="30"/>
      <c r="G5" s="31" t="s">
        <v>86</v>
      </c>
      <c r="H5" s="32">
        <f t="shared" ref="H5:H36" si="0">SUM(C5*F5)</f>
        <v>0</v>
      </c>
      <c r="I5" s="48"/>
    </row>
    <row r="6" spans="1:9" x14ac:dyDescent="0.2">
      <c r="A6" s="6">
        <v>2</v>
      </c>
      <c r="B6" s="36" t="s">
        <v>167</v>
      </c>
      <c r="C6" s="37">
        <v>20</v>
      </c>
      <c r="D6" s="57"/>
      <c r="E6" s="52"/>
      <c r="F6" s="30"/>
      <c r="G6" s="31" t="s">
        <v>110</v>
      </c>
      <c r="H6" s="32">
        <f t="shared" si="0"/>
        <v>0</v>
      </c>
      <c r="I6" s="48"/>
    </row>
    <row r="7" spans="1:9" s="1" customFormat="1" x14ac:dyDescent="0.2">
      <c r="A7" s="7">
        <v>3</v>
      </c>
      <c r="B7" s="36" t="s">
        <v>168</v>
      </c>
      <c r="C7" s="38">
        <v>4</v>
      </c>
      <c r="D7" s="58"/>
      <c r="E7" s="53"/>
      <c r="F7" s="30"/>
      <c r="G7" s="31" t="s">
        <v>86</v>
      </c>
      <c r="H7" s="32">
        <f t="shared" si="0"/>
        <v>0</v>
      </c>
      <c r="I7" s="49"/>
    </row>
    <row r="8" spans="1:9" s="1" customFormat="1" x14ac:dyDescent="0.2">
      <c r="A8" s="7">
        <v>4</v>
      </c>
      <c r="B8" s="39" t="s">
        <v>169</v>
      </c>
      <c r="C8" s="38">
        <v>80</v>
      </c>
      <c r="D8" s="58"/>
      <c r="E8" s="53"/>
      <c r="F8" s="30"/>
      <c r="G8" s="31" t="s">
        <v>94</v>
      </c>
      <c r="H8" s="32">
        <f t="shared" si="0"/>
        <v>0</v>
      </c>
      <c r="I8" s="49"/>
    </row>
    <row r="9" spans="1:9" s="1" customFormat="1" x14ac:dyDescent="0.2">
      <c r="A9" s="7" t="s">
        <v>20</v>
      </c>
      <c r="B9" s="39" t="s">
        <v>170</v>
      </c>
      <c r="C9" s="38">
        <v>20</v>
      </c>
      <c r="D9" s="58"/>
      <c r="E9" s="53"/>
      <c r="F9" s="30"/>
      <c r="G9" s="31" t="s">
        <v>96</v>
      </c>
      <c r="H9" s="32">
        <f t="shared" si="0"/>
        <v>0</v>
      </c>
      <c r="I9" s="49"/>
    </row>
    <row r="10" spans="1:9" s="1" customFormat="1" x14ac:dyDescent="0.2">
      <c r="A10" s="6" t="s">
        <v>21</v>
      </c>
      <c r="B10" s="39" t="s">
        <v>171</v>
      </c>
      <c r="C10" s="38">
        <v>30</v>
      </c>
      <c r="D10" s="58"/>
      <c r="E10" s="53"/>
      <c r="F10" s="30"/>
      <c r="G10" s="31" t="s">
        <v>95</v>
      </c>
      <c r="H10" s="32">
        <f t="shared" si="0"/>
        <v>0</v>
      </c>
      <c r="I10" s="49"/>
    </row>
    <row r="11" spans="1:9" s="1" customFormat="1" x14ac:dyDescent="0.2">
      <c r="A11" s="6" t="s">
        <v>22</v>
      </c>
      <c r="B11" s="39" t="s">
        <v>172</v>
      </c>
      <c r="C11" s="38">
        <v>30</v>
      </c>
      <c r="D11" s="58"/>
      <c r="E11" s="53"/>
      <c r="F11" s="30"/>
      <c r="G11" s="31" t="s">
        <v>97</v>
      </c>
      <c r="H11" s="32">
        <f t="shared" si="0"/>
        <v>0</v>
      </c>
      <c r="I11" s="49"/>
    </row>
    <row r="12" spans="1:9" s="1" customFormat="1" x14ac:dyDescent="0.2">
      <c r="A12" s="7" t="s">
        <v>23</v>
      </c>
      <c r="B12" s="39" t="s">
        <v>173</v>
      </c>
      <c r="C12" s="38">
        <v>40</v>
      </c>
      <c r="D12" s="58"/>
      <c r="E12" s="53"/>
      <c r="F12" s="30"/>
      <c r="G12" s="31" t="s">
        <v>98</v>
      </c>
      <c r="H12" s="32">
        <f t="shared" si="0"/>
        <v>0</v>
      </c>
      <c r="I12" s="49"/>
    </row>
    <row r="13" spans="1:9" s="1" customFormat="1" x14ac:dyDescent="0.2">
      <c r="A13" s="7" t="s">
        <v>24</v>
      </c>
      <c r="B13" s="39" t="s">
        <v>174</v>
      </c>
      <c r="C13" s="38">
        <v>50</v>
      </c>
      <c r="D13" s="58"/>
      <c r="E13" s="53"/>
      <c r="F13" s="30"/>
      <c r="G13" s="31" t="s">
        <v>94</v>
      </c>
      <c r="H13" s="32">
        <f t="shared" si="0"/>
        <v>0</v>
      </c>
      <c r="I13" s="49"/>
    </row>
    <row r="14" spans="1:9" s="1" customFormat="1" x14ac:dyDescent="0.2">
      <c r="A14" s="7" t="s">
        <v>29</v>
      </c>
      <c r="B14" s="39" t="s">
        <v>175</v>
      </c>
      <c r="C14" s="38">
        <v>12</v>
      </c>
      <c r="D14" s="58"/>
      <c r="E14" s="53"/>
      <c r="F14" s="30"/>
      <c r="G14" s="31" t="s">
        <v>107</v>
      </c>
      <c r="H14" s="32">
        <f t="shared" si="0"/>
        <v>0</v>
      </c>
      <c r="I14" s="49"/>
    </row>
    <row r="15" spans="1:9" s="1" customFormat="1" x14ac:dyDescent="0.2">
      <c r="A15" s="6" t="s">
        <v>30</v>
      </c>
      <c r="B15" s="39" t="s">
        <v>176</v>
      </c>
      <c r="C15" s="38">
        <v>15</v>
      </c>
      <c r="D15" s="58"/>
      <c r="E15" s="53"/>
      <c r="F15" s="30"/>
      <c r="G15" s="31" t="s">
        <v>99</v>
      </c>
      <c r="H15" s="32">
        <f t="shared" si="0"/>
        <v>0</v>
      </c>
      <c r="I15" s="49"/>
    </row>
    <row r="16" spans="1:9" s="1" customFormat="1" x14ac:dyDescent="0.2">
      <c r="A16" s="6" t="s">
        <v>88</v>
      </c>
      <c r="B16" s="39" t="s">
        <v>100</v>
      </c>
      <c r="C16" s="38">
        <v>8</v>
      </c>
      <c r="D16" s="58"/>
      <c r="E16" s="53"/>
      <c r="F16" s="30"/>
      <c r="G16" s="31" t="s">
        <v>101</v>
      </c>
      <c r="H16" s="32">
        <f t="shared" si="0"/>
        <v>0</v>
      </c>
      <c r="I16" s="49"/>
    </row>
    <row r="17" spans="1:9" s="1" customFormat="1" x14ac:dyDescent="0.2">
      <c r="A17" s="6" t="s">
        <v>89</v>
      </c>
      <c r="B17" s="39" t="s">
        <v>102</v>
      </c>
      <c r="C17" s="38">
        <v>5</v>
      </c>
      <c r="D17" s="58"/>
      <c r="E17" s="53"/>
      <c r="F17" s="30"/>
      <c r="G17" s="31" t="s">
        <v>103</v>
      </c>
      <c r="H17" s="32">
        <f t="shared" si="0"/>
        <v>0</v>
      </c>
      <c r="I17" s="49"/>
    </row>
    <row r="18" spans="1:9" s="1" customFormat="1" x14ac:dyDescent="0.2">
      <c r="A18" s="7" t="s">
        <v>31</v>
      </c>
      <c r="B18" s="39" t="s">
        <v>177</v>
      </c>
      <c r="C18" s="38">
        <v>10</v>
      </c>
      <c r="D18" s="58"/>
      <c r="E18" s="53"/>
      <c r="F18" s="30"/>
      <c r="G18" s="31" t="s">
        <v>101</v>
      </c>
      <c r="H18" s="32">
        <f t="shared" si="0"/>
        <v>0</v>
      </c>
      <c r="I18" s="49"/>
    </row>
    <row r="19" spans="1:9" s="1" customFormat="1" x14ac:dyDescent="0.2">
      <c r="A19" s="7" t="s">
        <v>32</v>
      </c>
      <c r="B19" s="39" t="s">
        <v>178</v>
      </c>
      <c r="C19" s="38">
        <v>10</v>
      </c>
      <c r="D19" s="58"/>
      <c r="E19" s="53"/>
      <c r="F19" s="30"/>
      <c r="G19" s="31" t="s">
        <v>96</v>
      </c>
      <c r="H19" s="32">
        <f t="shared" si="0"/>
        <v>0</v>
      </c>
      <c r="I19" s="49"/>
    </row>
    <row r="20" spans="1:9" s="1" customFormat="1" x14ac:dyDescent="0.2">
      <c r="A20" s="7" t="s">
        <v>33</v>
      </c>
      <c r="B20" s="36" t="s">
        <v>179</v>
      </c>
      <c r="C20" s="38">
        <v>15</v>
      </c>
      <c r="D20" s="58"/>
      <c r="E20" s="53"/>
      <c r="F20" s="30"/>
      <c r="G20" s="31" t="s">
        <v>101</v>
      </c>
      <c r="H20" s="32">
        <f t="shared" si="0"/>
        <v>0</v>
      </c>
      <c r="I20" s="49"/>
    </row>
    <row r="21" spans="1:9" s="1" customFormat="1" x14ac:dyDescent="0.2">
      <c r="A21" s="6" t="s">
        <v>157</v>
      </c>
      <c r="B21" s="39" t="s">
        <v>180</v>
      </c>
      <c r="C21" s="38">
        <v>5</v>
      </c>
      <c r="D21" s="58"/>
      <c r="E21" s="53"/>
      <c r="F21" s="30"/>
      <c r="G21" s="31" t="s">
        <v>104</v>
      </c>
      <c r="H21" s="32">
        <f t="shared" si="0"/>
        <v>0</v>
      </c>
      <c r="I21" s="49"/>
    </row>
    <row r="22" spans="1:9" s="1" customFormat="1" x14ac:dyDescent="0.2">
      <c r="A22" s="6" t="s">
        <v>34</v>
      </c>
      <c r="B22" s="39" t="s">
        <v>181</v>
      </c>
      <c r="C22" s="38">
        <v>20</v>
      </c>
      <c r="D22" s="58"/>
      <c r="E22" s="53"/>
      <c r="F22" s="30"/>
      <c r="G22" s="31" t="s">
        <v>105</v>
      </c>
      <c r="H22" s="32">
        <f t="shared" si="0"/>
        <v>0</v>
      </c>
      <c r="I22" s="49"/>
    </row>
    <row r="23" spans="1:9" s="1" customFormat="1" x14ac:dyDescent="0.2">
      <c r="A23" s="6" t="s">
        <v>35</v>
      </c>
      <c r="B23" s="39" t="s">
        <v>182</v>
      </c>
      <c r="C23" s="38">
        <v>25</v>
      </c>
      <c r="D23" s="58"/>
      <c r="E23" s="53"/>
      <c r="F23" s="30"/>
      <c r="G23" s="31" t="s">
        <v>99</v>
      </c>
      <c r="H23" s="32">
        <f t="shared" si="0"/>
        <v>0</v>
      </c>
      <c r="I23" s="49"/>
    </row>
    <row r="24" spans="1:9" s="3" customFormat="1" x14ac:dyDescent="0.2">
      <c r="A24" s="6" t="s">
        <v>36</v>
      </c>
      <c r="B24" s="39" t="s">
        <v>183</v>
      </c>
      <c r="C24" s="38">
        <v>10</v>
      </c>
      <c r="D24" s="58"/>
      <c r="E24" s="53"/>
      <c r="F24" s="30"/>
      <c r="G24" s="31" t="s">
        <v>106</v>
      </c>
      <c r="H24" s="32">
        <f t="shared" si="0"/>
        <v>0</v>
      </c>
      <c r="I24" s="50"/>
    </row>
    <row r="25" spans="1:9" s="3" customFormat="1" x14ac:dyDescent="0.2">
      <c r="A25" s="7" t="s">
        <v>37</v>
      </c>
      <c r="B25" s="39" t="s">
        <v>184</v>
      </c>
      <c r="C25" s="38">
        <v>20</v>
      </c>
      <c r="D25" s="58"/>
      <c r="E25" s="53"/>
      <c r="F25" s="30"/>
      <c r="G25" s="31" t="s">
        <v>107</v>
      </c>
      <c r="H25" s="32">
        <f t="shared" si="0"/>
        <v>0</v>
      </c>
      <c r="I25" s="50"/>
    </row>
    <row r="26" spans="1:9" s="3" customFormat="1" x14ac:dyDescent="0.2">
      <c r="A26" s="6" t="s">
        <v>38</v>
      </c>
      <c r="B26" s="39" t="s">
        <v>185</v>
      </c>
      <c r="C26" s="38">
        <v>50</v>
      </c>
      <c r="D26" s="58"/>
      <c r="E26" s="53"/>
      <c r="F26" s="30"/>
      <c r="G26" s="31" t="s">
        <v>86</v>
      </c>
      <c r="H26" s="32">
        <f t="shared" si="0"/>
        <v>0</v>
      </c>
      <c r="I26" s="50"/>
    </row>
    <row r="27" spans="1:9" s="3" customFormat="1" x14ac:dyDescent="0.2">
      <c r="A27" s="6" t="s">
        <v>39</v>
      </c>
      <c r="B27" s="36" t="s">
        <v>186</v>
      </c>
      <c r="C27" s="38">
        <v>30</v>
      </c>
      <c r="D27" s="58"/>
      <c r="E27" s="53"/>
      <c r="F27" s="30"/>
      <c r="G27" s="31" t="s">
        <v>86</v>
      </c>
      <c r="H27" s="32">
        <f t="shared" si="0"/>
        <v>0</v>
      </c>
      <c r="I27" s="50"/>
    </row>
    <row r="28" spans="1:9" s="3" customFormat="1" x14ac:dyDescent="0.2">
      <c r="A28" s="7" t="s">
        <v>40</v>
      </c>
      <c r="B28" s="39" t="s">
        <v>187</v>
      </c>
      <c r="C28" s="38">
        <v>20</v>
      </c>
      <c r="D28" s="58"/>
      <c r="E28" s="53"/>
      <c r="F28" s="30"/>
      <c r="G28" s="31" t="s">
        <v>86</v>
      </c>
      <c r="H28" s="32">
        <f t="shared" si="0"/>
        <v>0</v>
      </c>
      <c r="I28" s="50"/>
    </row>
    <row r="29" spans="1:9" s="3" customFormat="1" x14ac:dyDescent="0.2">
      <c r="A29" s="6" t="s">
        <v>41</v>
      </c>
      <c r="B29" s="36" t="s">
        <v>188</v>
      </c>
      <c r="C29" s="38">
        <v>150</v>
      </c>
      <c r="D29" s="58"/>
      <c r="E29" s="53"/>
      <c r="F29" s="30"/>
      <c r="G29" s="31" t="s">
        <v>86</v>
      </c>
      <c r="H29" s="32">
        <f t="shared" si="0"/>
        <v>0</v>
      </c>
      <c r="I29" s="50"/>
    </row>
    <row r="30" spans="1:9" s="3" customFormat="1" ht="25.5" x14ac:dyDescent="0.2">
      <c r="A30" s="6" t="s">
        <v>42</v>
      </c>
      <c r="B30" s="39" t="s">
        <v>189</v>
      </c>
      <c r="C30" s="38">
        <v>600</v>
      </c>
      <c r="D30" s="58"/>
      <c r="E30" s="53"/>
      <c r="F30" s="30"/>
      <c r="G30" s="31" t="s">
        <v>86</v>
      </c>
      <c r="H30" s="32">
        <f t="shared" si="0"/>
        <v>0</v>
      </c>
      <c r="I30" s="50"/>
    </row>
    <row r="31" spans="1:9" s="3" customFormat="1" ht="25.5" x14ac:dyDescent="0.2">
      <c r="A31" s="6" t="s">
        <v>43</v>
      </c>
      <c r="B31" s="39" t="s">
        <v>190</v>
      </c>
      <c r="C31" s="38">
        <v>30</v>
      </c>
      <c r="D31" s="58"/>
      <c r="E31" s="53"/>
      <c r="F31" s="30"/>
      <c r="G31" s="31" t="s">
        <v>86</v>
      </c>
      <c r="H31" s="32">
        <f t="shared" si="0"/>
        <v>0</v>
      </c>
      <c r="I31" s="50"/>
    </row>
    <row r="32" spans="1:9" s="3" customFormat="1" ht="25.5" x14ac:dyDescent="0.2">
      <c r="A32" s="6" t="s">
        <v>44</v>
      </c>
      <c r="B32" s="39" t="s">
        <v>191</v>
      </c>
      <c r="C32" s="38">
        <v>10</v>
      </c>
      <c r="D32" s="58"/>
      <c r="E32" s="53"/>
      <c r="F32" s="30"/>
      <c r="G32" s="31" t="s">
        <v>86</v>
      </c>
      <c r="H32" s="32">
        <f t="shared" si="0"/>
        <v>0</v>
      </c>
      <c r="I32" s="50"/>
    </row>
    <row r="33" spans="1:9" s="3" customFormat="1" x14ac:dyDescent="0.2">
      <c r="A33" s="6" t="s">
        <v>45</v>
      </c>
      <c r="B33" s="39" t="s">
        <v>192</v>
      </c>
      <c r="C33" s="38">
        <v>80</v>
      </c>
      <c r="D33" s="58"/>
      <c r="E33" s="53"/>
      <c r="F33" s="30"/>
      <c r="G33" s="31" t="s">
        <v>86</v>
      </c>
      <c r="H33" s="32">
        <f t="shared" si="0"/>
        <v>0</v>
      </c>
      <c r="I33" s="50"/>
    </row>
    <row r="34" spans="1:9" s="3" customFormat="1" x14ac:dyDescent="0.2">
      <c r="A34" s="6" t="s">
        <v>46</v>
      </c>
      <c r="B34" s="39" t="s">
        <v>108</v>
      </c>
      <c r="C34" s="38">
        <v>80</v>
      </c>
      <c r="D34" s="58"/>
      <c r="E34" s="53"/>
      <c r="F34" s="30"/>
      <c r="G34" s="31" t="s">
        <v>95</v>
      </c>
      <c r="H34" s="32">
        <f t="shared" si="0"/>
        <v>0</v>
      </c>
      <c r="I34" s="50"/>
    </row>
    <row r="35" spans="1:9" s="3" customFormat="1" x14ac:dyDescent="0.2">
      <c r="A35" s="6" t="s">
        <v>47</v>
      </c>
      <c r="B35" s="39" t="s">
        <v>109</v>
      </c>
      <c r="C35" s="38">
        <v>20</v>
      </c>
      <c r="D35" s="58"/>
      <c r="E35" s="53"/>
      <c r="F35" s="30"/>
      <c r="G35" s="31" t="s">
        <v>86</v>
      </c>
      <c r="H35" s="32">
        <f t="shared" si="0"/>
        <v>0</v>
      </c>
      <c r="I35" s="50"/>
    </row>
    <row r="36" spans="1:9" s="3" customFormat="1" x14ac:dyDescent="0.2">
      <c r="A36" s="6" t="s">
        <v>48</v>
      </c>
      <c r="B36" s="39" t="s">
        <v>193</v>
      </c>
      <c r="C36" s="38">
        <v>120</v>
      </c>
      <c r="D36" s="58"/>
      <c r="E36" s="53"/>
      <c r="F36" s="30"/>
      <c r="G36" s="31" t="s">
        <v>110</v>
      </c>
      <c r="H36" s="32">
        <f t="shared" si="0"/>
        <v>0</v>
      </c>
      <c r="I36" s="50"/>
    </row>
    <row r="37" spans="1:9" s="3" customFormat="1" x14ac:dyDescent="0.2">
      <c r="A37" s="6" t="s">
        <v>49</v>
      </c>
      <c r="B37" s="39" t="s">
        <v>194</v>
      </c>
      <c r="C37" s="38">
        <v>600</v>
      </c>
      <c r="D37" s="58"/>
      <c r="E37" s="53"/>
      <c r="F37" s="30"/>
      <c r="G37" s="31" t="s">
        <v>86</v>
      </c>
      <c r="H37" s="32">
        <f t="shared" ref="H37:H68" si="1">SUM(C37*F37)</f>
        <v>0</v>
      </c>
      <c r="I37" s="50"/>
    </row>
    <row r="38" spans="1:9" s="3" customFormat="1" x14ac:dyDescent="0.2">
      <c r="A38" s="6" t="s">
        <v>50</v>
      </c>
      <c r="B38" s="39" t="s">
        <v>195</v>
      </c>
      <c r="C38" s="38">
        <v>50</v>
      </c>
      <c r="D38" s="58"/>
      <c r="E38" s="53"/>
      <c r="F38" s="30"/>
      <c r="G38" s="31" t="s">
        <v>86</v>
      </c>
      <c r="H38" s="32">
        <f t="shared" si="1"/>
        <v>0</v>
      </c>
      <c r="I38" s="50"/>
    </row>
    <row r="39" spans="1:9" s="3" customFormat="1" x14ac:dyDescent="0.2">
      <c r="A39" s="6" t="s">
        <v>51</v>
      </c>
      <c r="B39" s="39" t="s">
        <v>196</v>
      </c>
      <c r="C39" s="38">
        <v>300</v>
      </c>
      <c r="D39" s="58"/>
      <c r="E39" s="53"/>
      <c r="F39" s="30"/>
      <c r="G39" s="31" t="s">
        <v>86</v>
      </c>
      <c r="H39" s="32">
        <f t="shared" si="1"/>
        <v>0</v>
      </c>
      <c r="I39" s="50"/>
    </row>
    <row r="40" spans="1:9" s="3" customFormat="1" x14ac:dyDescent="0.2">
      <c r="A40" s="6" t="s">
        <v>52</v>
      </c>
      <c r="B40" s="39" t="s">
        <v>197</v>
      </c>
      <c r="C40" s="38">
        <v>1500</v>
      </c>
      <c r="D40" s="58"/>
      <c r="E40" s="53"/>
      <c r="F40" s="30"/>
      <c r="G40" s="31" t="s">
        <v>111</v>
      </c>
      <c r="H40" s="32">
        <f t="shared" si="1"/>
        <v>0</v>
      </c>
      <c r="I40" s="50"/>
    </row>
    <row r="41" spans="1:9" s="3" customFormat="1" x14ac:dyDescent="0.2">
      <c r="A41" s="6" t="s">
        <v>53</v>
      </c>
      <c r="B41" s="39" t="s">
        <v>198</v>
      </c>
      <c r="C41" s="38">
        <v>150</v>
      </c>
      <c r="D41" s="58"/>
      <c r="E41" s="53"/>
      <c r="F41" s="30"/>
      <c r="G41" s="31" t="s">
        <v>112</v>
      </c>
      <c r="H41" s="32">
        <f t="shared" si="1"/>
        <v>0</v>
      </c>
      <c r="I41" s="50"/>
    </row>
    <row r="42" spans="1:9" s="3" customFormat="1" ht="38.25" x14ac:dyDescent="0.2">
      <c r="A42" s="6" t="s">
        <v>54</v>
      </c>
      <c r="B42" s="39" t="s">
        <v>199</v>
      </c>
      <c r="C42" s="38">
        <v>30</v>
      </c>
      <c r="D42" s="58"/>
      <c r="E42" s="53"/>
      <c r="F42" s="30"/>
      <c r="G42" s="31" t="s">
        <v>86</v>
      </c>
      <c r="H42" s="32">
        <f t="shared" si="1"/>
        <v>0</v>
      </c>
      <c r="I42" s="50"/>
    </row>
    <row r="43" spans="1:9" s="3" customFormat="1" x14ac:dyDescent="0.2">
      <c r="A43" s="6" t="s">
        <v>55</v>
      </c>
      <c r="B43" s="39" t="s">
        <v>200</v>
      </c>
      <c r="C43" s="38">
        <v>25</v>
      </c>
      <c r="D43" s="58"/>
      <c r="E43" s="53"/>
      <c r="F43" s="30"/>
      <c r="G43" s="31" t="s">
        <v>86</v>
      </c>
      <c r="H43" s="32">
        <f t="shared" si="1"/>
        <v>0</v>
      </c>
      <c r="I43" s="50"/>
    </row>
    <row r="44" spans="1:9" s="3" customFormat="1" ht="25.5" x14ac:dyDescent="0.2">
      <c r="A44" s="6" t="s">
        <v>56</v>
      </c>
      <c r="B44" s="39" t="s">
        <v>201</v>
      </c>
      <c r="C44" s="38">
        <v>80</v>
      </c>
      <c r="D44" s="58"/>
      <c r="E44" s="53"/>
      <c r="F44" s="30"/>
      <c r="G44" s="31" t="s">
        <v>86</v>
      </c>
      <c r="H44" s="32">
        <f t="shared" si="1"/>
        <v>0</v>
      </c>
      <c r="I44" s="50"/>
    </row>
    <row r="45" spans="1:9" s="3" customFormat="1" ht="25.5" x14ac:dyDescent="0.2">
      <c r="A45" s="6" t="s">
        <v>57</v>
      </c>
      <c r="B45" s="39" t="s">
        <v>202</v>
      </c>
      <c r="C45" s="38">
        <v>50</v>
      </c>
      <c r="D45" s="58"/>
      <c r="E45" s="53"/>
      <c r="F45" s="30"/>
      <c r="G45" s="31" t="s">
        <v>86</v>
      </c>
      <c r="H45" s="32">
        <f t="shared" si="1"/>
        <v>0</v>
      </c>
      <c r="I45" s="50"/>
    </row>
    <row r="46" spans="1:9" s="3" customFormat="1" x14ac:dyDescent="0.2">
      <c r="A46" s="6" t="s">
        <v>58</v>
      </c>
      <c r="B46" s="39" t="s">
        <v>203</v>
      </c>
      <c r="C46" s="38">
        <v>50</v>
      </c>
      <c r="D46" s="58"/>
      <c r="E46" s="53"/>
      <c r="F46" s="30"/>
      <c r="G46" s="31" t="s">
        <v>86</v>
      </c>
      <c r="H46" s="32">
        <f t="shared" si="1"/>
        <v>0</v>
      </c>
      <c r="I46" s="50"/>
    </row>
    <row r="47" spans="1:9" s="3" customFormat="1" x14ac:dyDescent="0.2">
      <c r="A47" s="6" t="s">
        <v>59</v>
      </c>
      <c r="B47" s="39" t="s">
        <v>204</v>
      </c>
      <c r="C47" s="38">
        <v>10</v>
      </c>
      <c r="D47" s="58"/>
      <c r="E47" s="53"/>
      <c r="F47" s="30"/>
      <c r="G47" s="31" t="s">
        <v>86</v>
      </c>
      <c r="H47" s="32">
        <f t="shared" si="1"/>
        <v>0</v>
      </c>
      <c r="I47" s="50"/>
    </row>
    <row r="48" spans="1:9" s="3" customFormat="1" x14ac:dyDescent="0.2">
      <c r="A48" s="6" t="s">
        <v>60</v>
      </c>
      <c r="B48" s="39" t="s">
        <v>205</v>
      </c>
      <c r="C48" s="38">
        <v>50</v>
      </c>
      <c r="D48" s="58"/>
      <c r="E48" s="53"/>
      <c r="F48" s="30"/>
      <c r="G48" s="31" t="s">
        <v>86</v>
      </c>
      <c r="H48" s="32">
        <f t="shared" si="1"/>
        <v>0</v>
      </c>
      <c r="I48" s="50"/>
    </row>
    <row r="49" spans="1:9" s="3" customFormat="1" x14ac:dyDescent="0.2">
      <c r="A49" s="6" t="s">
        <v>61</v>
      </c>
      <c r="B49" s="39" t="s">
        <v>206</v>
      </c>
      <c r="C49" s="38">
        <v>10</v>
      </c>
      <c r="D49" s="58"/>
      <c r="E49" s="53"/>
      <c r="F49" s="30"/>
      <c r="G49" s="31" t="s">
        <v>86</v>
      </c>
      <c r="H49" s="32">
        <f t="shared" si="1"/>
        <v>0</v>
      </c>
      <c r="I49" s="50"/>
    </row>
    <row r="50" spans="1:9" s="3" customFormat="1" ht="25.5" x14ac:dyDescent="0.2">
      <c r="A50" s="6" t="s">
        <v>62</v>
      </c>
      <c r="B50" s="39" t="s">
        <v>207</v>
      </c>
      <c r="C50" s="38">
        <v>60</v>
      </c>
      <c r="D50" s="58"/>
      <c r="E50" s="53"/>
      <c r="F50" s="30"/>
      <c r="G50" s="31" t="s">
        <v>113</v>
      </c>
      <c r="H50" s="32">
        <f t="shared" si="1"/>
        <v>0</v>
      </c>
      <c r="I50" s="50"/>
    </row>
    <row r="51" spans="1:9" s="3" customFormat="1" ht="25.5" x14ac:dyDescent="0.2">
      <c r="A51" s="6" t="s">
        <v>63</v>
      </c>
      <c r="B51" s="39" t="s">
        <v>208</v>
      </c>
      <c r="C51" s="38">
        <v>50</v>
      </c>
      <c r="D51" s="58"/>
      <c r="E51" s="53"/>
      <c r="F51" s="30"/>
      <c r="G51" s="31" t="s">
        <v>86</v>
      </c>
      <c r="H51" s="32">
        <f t="shared" si="1"/>
        <v>0</v>
      </c>
      <c r="I51" s="50"/>
    </row>
    <row r="52" spans="1:9" s="3" customFormat="1" x14ac:dyDescent="0.2">
      <c r="A52" s="6" t="s">
        <v>64</v>
      </c>
      <c r="B52" s="39" t="s">
        <v>209</v>
      </c>
      <c r="C52" s="38">
        <v>80</v>
      </c>
      <c r="D52" s="58"/>
      <c r="E52" s="53"/>
      <c r="F52" s="30"/>
      <c r="G52" s="31" t="s">
        <v>87</v>
      </c>
      <c r="H52" s="32">
        <f t="shared" si="1"/>
        <v>0</v>
      </c>
      <c r="I52" s="50"/>
    </row>
    <row r="53" spans="1:9" s="3" customFormat="1" x14ac:dyDescent="0.2">
      <c r="A53" s="6" t="s">
        <v>66</v>
      </c>
      <c r="B53" s="39" t="s">
        <v>210</v>
      </c>
      <c r="C53" s="38">
        <v>10</v>
      </c>
      <c r="D53" s="58"/>
      <c r="E53" s="53"/>
      <c r="F53" s="30"/>
      <c r="G53" s="31" t="s">
        <v>86</v>
      </c>
      <c r="H53" s="32">
        <f t="shared" si="1"/>
        <v>0</v>
      </c>
      <c r="I53" s="50"/>
    </row>
    <row r="54" spans="1:9" s="3" customFormat="1" ht="38.25" x14ac:dyDescent="0.2">
      <c r="A54" s="6" t="s">
        <v>67</v>
      </c>
      <c r="B54" s="39" t="s">
        <v>211</v>
      </c>
      <c r="C54" s="38">
        <v>15</v>
      </c>
      <c r="D54" s="58"/>
      <c r="E54" s="53"/>
      <c r="F54" s="30"/>
      <c r="G54" s="31" t="s">
        <v>86</v>
      </c>
      <c r="H54" s="32">
        <f t="shared" si="1"/>
        <v>0</v>
      </c>
      <c r="I54" s="50"/>
    </row>
    <row r="55" spans="1:9" s="3" customFormat="1" ht="25.5" x14ac:dyDescent="0.2">
      <c r="A55" s="6" t="s">
        <v>68</v>
      </c>
      <c r="B55" s="39" t="s">
        <v>212</v>
      </c>
      <c r="C55" s="38">
        <v>30</v>
      </c>
      <c r="D55" s="58"/>
      <c r="E55" s="53"/>
      <c r="F55" s="30"/>
      <c r="G55" s="31" t="s">
        <v>107</v>
      </c>
      <c r="H55" s="32">
        <f t="shared" si="1"/>
        <v>0</v>
      </c>
      <c r="I55" s="50"/>
    </row>
    <row r="56" spans="1:9" s="3" customFormat="1" ht="25.5" x14ac:dyDescent="0.2">
      <c r="A56" s="6" t="s">
        <v>69</v>
      </c>
      <c r="B56" s="39" t="s">
        <v>213</v>
      </c>
      <c r="C56" s="38">
        <v>30</v>
      </c>
      <c r="D56" s="58"/>
      <c r="E56" s="53"/>
      <c r="F56" s="30"/>
      <c r="G56" s="31" t="s">
        <v>86</v>
      </c>
      <c r="H56" s="32">
        <f t="shared" si="1"/>
        <v>0</v>
      </c>
      <c r="I56" s="50"/>
    </row>
    <row r="57" spans="1:9" s="3" customFormat="1" x14ac:dyDescent="0.2">
      <c r="A57" s="6" t="s">
        <v>70</v>
      </c>
      <c r="B57" s="39" t="s">
        <v>214</v>
      </c>
      <c r="C57" s="38">
        <v>30</v>
      </c>
      <c r="D57" s="58"/>
      <c r="E57" s="53"/>
      <c r="F57" s="30"/>
      <c r="G57" s="31" t="s">
        <v>115</v>
      </c>
      <c r="H57" s="32">
        <f t="shared" si="1"/>
        <v>0</v>
      </c>
      <c r="I57" s="50"/>
    </row>
    <row r="58" spans="1:9" s="3" customFormat="1" ht="38.25" x14ac:dyDescent="0.2">
      <c r="A58" s="6" t="s">
        <v>71</v>
      </c>
      <c r="B58" s="39" t="s">
        <v>215</v>
      </c>
      <c r="C58" s="40">
        <v>100</v>
      </c>
      <c r="D58" s="59"/>
      <c r="E58" s="54"/>
      <c r="F58" s="30"/>
      <c r="G58" s="31" t="s">
        <v>116</v>
      </c>
      <c r="H58" s="32">
        <f t="shared" si="1"/>
        <v>0</v>
      </c>
      <c r="I58" s="50"/>
    </row>
    <row r="59" spans="1:9" s="3" customFormat="1" x14ac:dyDescent="0.2">
      <c r="A59" s="6" t="s">
        <v>72</v>
      </c>
      <c r="B59" s="39" t="s">
        <v>216</v>
      </c>
      <c r="C59" s="38">
        <v>100</v>
      </c>
      <c r="D59" s="58"/>
      <c r="E59" s="53"/>
      <c r="F59" s="30"/>
      <c r="G59" s="31" t="s">
        <v>117</v>
      </c>
      <c r="H59" s="32">
        <f t="shared" si="1"/>
        <v>0</v>
      </c>
      <c r="I59" s="50"/>
    </row>
    <row r="60" spans="1:9" s="3" customFormat="1" ht="25.5" x14ac:dyDescent="0.2">
      <c r="A60" s="6" t="s">
        <v>73</v>
      </c>
      <c r="B60" s="39" t="s">
        <v>217</v>
      </c>
      <c r="C60" s="38">
        <v>8</v>
      </c>
      <c r="D60" s="58"/>
      <c r="E60" s="53"/>
      <c r="F60" s="30"/>
      <c r="G60" s="31" t="s">
        <v>86</v>
      </c>
      <c r="H60" s="32">
        <f t="shared" si="1"/>
        <v>0</v>
      </c>
      <c r="I60" s="50"/>
    </row>
    <row r="61" spans="1:9" s="3" customFormat="1" ht="25.5" x14ac:dyDescent="0.2">
      <c r="A61" s="6" t="s">
        <v>74</v>
      </c>
      <c r="B61" s="39" t="s">
        <v>218</v>
      </c>
      <c r="C61" s="38">
        <v>20</v>
      </c>
      <c r="D61" s="58"/>
      <c r="E61" s="53"/>
      <c r="F61" s="30"/>
      <c r="G61" s="31" t="s">
        <v>107</v>
      </c>
      <c r="H61" s="32">
        <f t="shared" si="1"/>
        <v>0</v>
      </c>
      <c r="I61" s="50"/>
    </row>
    <row r="62" spans="1:9" s="3" customFormat="1" ht="25.5" x14ac:dyDescent="0.2">
      <c r="A62" s="6" t="s">
        <v>75</v>
      </c>
      <c r="B62" s="39" t="s">
        <v>219</v>
      </c>
      <c r="C62" s="38">
        <v>200</v>
      </c>
      <c r="D62" s="58"/>
      <c r="E62" s="53"/>
      <c r="F62" s="30"/>
      <c r="G62" s="31" t="s">
        <v>118</v>
      </c>
      <c r="H62" s="32">
        <f t="shared" si="1"/>
        <v>0</v>
      </c>
      <c r="I62" s="50"/>
    </row>
    <row r="63" spans="1:9" s="3" customFormat="1" ht="25.5" x14ac:dyDescent="0.2">
      <c r="A63" s="6" t="s">
        <v>76</v>
      </c>
      <c r="B63" s="41" t="s">
        <v>220</v>
      </c>
      <c r="C63" s="40">
        <v>40</v>
      </c>
      <c r="D63" s="59"/>
      <c r="E63" s="54"/>
      <c r="F63" s="30"/>
      <c r="G63" s="31" t="s">
        <v>119</v>
      </c>
      <c r="H63" s="32">
        <f t="shared" si="1"/>
        <v>0</v>
      </c>
      <c r="I63" s="50"/>
    </row>
    <row r="64" spans="1:9" s="3" customFormat="1" ht="38.25" x14ac:dyDescent="0.2">
      <c r="A64" s="6" t="s">
        <v>77</v>
      </c>
      <c r="B64" s="39" t="s">
        <v>221</v>
      </c>
      <c r="C64" s="38">
        <v>40</v>
      </c>
      <c r="D64" s="58"/>
      <c r="E64" s="53"/>
      <c r="F64" s="30"/>
      <c r="G64" s="33" t="s">
        <v>120</v>
      </c>
      <c r="H64" s="32">
        <f t="shared" si="1"/>
        <v>0</v>
      </c>
      <c r="I64" s="50"/>
    </row>
    <row r="65" spans="1:9" s="3" customFormat="1" ht="25.5" x14ac:dyDescent="0.2">
      <c r="A65" s="6" t="s">
        <v>78</v>
      </c>
      <c r="B65" s="39" t="s">
        <v>222</v>
      </c>
      <c r="C65" s="38">
        <v>80</v>
      </c>
      <c r="D65" s="58"/>
      <c r="E65" s="53"/>
      <c r="F65" s="30"/>
      <c r="G65" s="31" t="s">
        <v>121</v>
      </c>
      <c r="H65" s="32">
        <f t="shared" si="1"/>
        <v>0</v>
      </c>
      <c r="I65" s="50"/>
    </row>
    <row r="66" spans="1:9" s="3" customFormat="1" ht="25.5" x14ac:dyDescent="0.2">
      <c r="A66" s="6" t="s">
        <v>79</v>
      </c>
      <c r="B66" s="39" t="s">
        <v>223</v>
      </c>
      <c r="C66" s="38">
        <v>80</v>
      </c>
      <c r="D66" s="58"/>
      <c r="E66" s="53"/>
      <c r="F66" s="30"/>
      <c r="G66" s="31" t="s">
        <v>117</v>
      </c>
      <c r="H66" s="32">
        <f t="shared" si="1"/>
        <v>0</v>
      </c>
      <c r="I66" s="50"/>
    </row>
    <row r="67" spans="1:9" s="3" customFormat="1" ht="25.5" x14ac:dyDescent="0.2">
      <c r="A67" s="6" t="s">
        <v>80</v>
      </c>
      <c r="B67" s="39" t="s">
        <v>224</v>
      </c>
      <c r="C67" s="38">
        <v>25</v>
      </c>
      <c r="D67" s="58"/>
      <c r="E67" s="53"/>
      <c r="F67" s="30"/>
      <c r="G67" s="31" t="s">
        <v>86</v>
      </c>
      <c r="H67" s="32">
        <f t="shared" si="1"/>
        <v>0</v>
      </c>
      <c r="I67" s="50"/>
    </row>
    <row r="68" spans="1:9" s="3" customFormat="1" x14ac:dyDescent="0.2">
      <c r="A68" s="6" t="s">
        <v>81</v>
      </c>
      <c r="B68" s="39" t="s">
        <v>225</v>
      </c>
      <c r="C68" s="38">
        <v>30</v>
      </c>
      <c r="D68" s="58"/>
      <c r="E68" s="53"/>
      <c r="F68" s="30"/>
      <c r="G68" s="31" t="s">
        <v>86</v>
      </c>
      <c r="H68" s="32">
        <f t="shared" si="1"/>
        <v>0</v>
      </c>
      <c r="I68" s="50"/>
    </row>
    <row r="69" spans="1:9" s="3" customFormat="1" ht="25.5" x14ac:dyDescent="0.2">
      <c r="A69" s="6" t="s">
        <v>82</v>
      </c>
      <c r="B69" s="39" t="s">
        <v>226</v>
      </c>
      <c r="C69" s="38">
        <v>150</v>
      </c>
      <c r="D69" s="58"/>
      <c r="E69" s="53"/>
      <c r="F69" s="30"/>
      <c r="G69" s="31" t="s">
        <v>124</v>
      </c>
      <c r="H69" s="32">
        <f t="shared" ref="H69:H100" si="2">SUM(C69*F69)</f>
        <v>0</v>
      </c>
      <c r="I69" s="50"/>
    </row>
    <row r="70" spans="1:9" s="3" customFormat="1" ht="25.5" x14ac:dyDescent="0.2">
      <c r="A70" s="6" t="s">
        <v>83</v>
      </c>
      <c r="B70" s="39" t="s">
        <v>227</v>
      </c>
      <c r="C70" s="38">
        <v>10</v>
      </c>
      <c r="D70" s="58"/>
      <c r="E70" s="53"/>
      <c r="F70" s="30"/>
      <c r="G70" s="31" t="s">
        <v>86</v>
      </c>
      <c r="H70" s="32">
        <f t="shared" si="2"/>
        <v>0</v>
      </c>
      <c r="I70" s="50"/>
    </row>
    <row r="71" spans="1:9" s="3" customFormat="1" ht="25.5" x14ac:dyDescent="0.2">
      <c r="A71" s="6" t="s">
        <v>84</v>
      </c>
      <c r="B71" s="39" t="s">
        <v>228</v>
      </c>
      <c r="C71" s="38">
        <v>15</v>
      </c>
      <c r="D71" s="58"/>
      <c r="E71" s="53"/>
      <c r="F71" s="30"/>
      <c r="G71" s="31" t="s">
        <v>86</v>
      </c>
      <c r="H71" s="32">
        <f t="shared" si="2"/>
        <v>0</v>
      </c>
      <c r="I71" s="50"/>
    </row>
    <row r="72" spans="1:9" s="3" customFormat="1" ht="25.5" x14ac:dyDescent="0.2">
      <c r="A72" s="6" t="s">
        <v>85</v>
      </c>
      <c r="B72" s="39" t="s">
        <v>229</v>
      </c>
      <c r="C72" s="38">
        <v>30</v>
      </c>
      <c r="D72" s="58"/>
      <c r="E72" s="53"/>
      <c r="F72" s="30"/>
      <c r="G72" s="31" t="s">
        <v>86</v>
      </c>
      <c r="H72" s="32">
        <f t="shared" si="2"/>
        <v>0</v>
      </c>
      <c r="I72" s="50"/>
    </row>
    <row r="73" spans="1:9" s="3" customFormat="1" ht="38.25" x14ac:dyDescent="0.2">
      <c r="A73" s="6" t="s">
        <v>90</v>
      </c>
      <c r="B73" s="39" t="s">
        <v>230</v>
      </c>
      <c r="C73" s="38">
        <v>50</v>
      </c>
      <c r="D73" s="58"/>
      <c r="E73" s="53"/>
      <c r="F73" s="30"/>
      <c r="G73" s="31" t="s">
        <v>86</v>
      </c>
      <c r="H73" s="32">
        <f t="shared" si="2"/>
        <v>0</v>
      </c>
      <c r="I73" s="50"/>
    </row>
    <row r="74" spans="1:9" s="3" customFormat="1" ht="25.5" x14ac:dyDescent="0.2">
      <c r="A74" s="6" t="s">
        <v>91</v>
      </c>
      <c r="B74" s="39" t="s">
        <v>231</v>
      </c>
      <c r="C74" s="38">
        <v>30</v>
      </c>
      <c r="D74" s="58"/>
      <c r="E74" s="53"/>
      <c r="F74" s="30"/>
      <c r="G74" s="31" t="s">
        <v>99</v>
      </c>
      <c r="H74" s="32">
        <f t="shared" si="2"/>
        <v>0</v>
      </c>
      <c r="I74" s="50"/>
    </row>
    <row r="75" spans="1:9" s="3" customFormat="1" ht="25.5" x14ac:dyDescent="0.2">
      <c r="A75" s="6" t="s">
        <v>158</v>
      </c>
      <c r="B75" s="39" t="s">
        <v>232</v>
      </c>
      <c r="C75" s="38">
        <v>20</v>
      </c>
      <c r="D75" s="58"/>
      <c r="E75" s="53"/>
      <c r="F75" s="30"/>
      <c r="G75" s="31" t="s">
        <v>86</v>
      </c>
      <c r="H75" s="32">
        <f t="shared" si="2"/>
        <v>0</v>
      </c>
      <c r="I75" s="50"/>
    </row>
    <row r="76" spans="1:9" s="3" customFormat="1" ht="25.5" x14ac:dyDescent="0.2">
      <c r="A76" s="6" t="s">
        <v>159</v>
      </c>
      <c r="B76" s="39" t="s">
        <v>233</v>
      </c>
      <c r="C76" s="38">
        <v>600</v>
      </c>
      <c r="D76" s="58"/>
      <c r="E76" s="53"/>
      <c r="F76" s="30"/>
      <c r="G76" s="31" t="s">
        <v>86</v>
      </c>
      <c r="H76" s="32">
        <f t="shared" si="2"/>
        <v>0</v>
      </c>
      <c r="I76" s="50"/>
    </row>
    <row r="77" spans="1:9" s="3" customFormat="1" ht="25.5" x14ac:dyDescent="0.2">
      <c r="A77" s="6" t="s">
        <v>122</v>
      </c>
      <c r="B77" s="39" t="s">
        <v>234</v>
      </c>
      <c r="C77" s="38">
        <v>1400</v>
      </c>
      <c r="D77" s="58"/>
      <c r="E77" s="53"/>
      <c r="F77" s="30"/>
      <c r="G77" s="31" t="s">
        <v>86</v>
      </c>
      <c r="H77" s="32">
        <f t="shared" si="2"/>
        <v>0</v>
      </c>
      <c r="I77" s="50"/>
    </row>
    <row r="78" spans="1:9" s="3" customFormat="1" x14ac:dyDescent="0.2">
      <c r="A78" s="6" t="s">
        <v>123</v>
      </c>
      <c r="B78" s="39" t="s">
        <v>235</v>
      </c>
      <c r="C78" s="38">
        <v>150</v>
      </c>
      <c r="D78" s="58"/>
      <c r="E78" s="53"/>
      <c r="F78" s="30"/>
      <c r="G78" s="31" t="s">
        <v>110</v>
      </c>
      <c r="H78" s="32">
        <f t="shared" si="2"/>
        <v>0</v>
      </c>
      <c r="I78" s="50"/>
    </row>
    <row r="79" spans="1:9" s="3" customFormat="1" ht="38.25" x14ac:dyDescent="0.2">
      <c r="A79" s="6" t="s">
        <v>160</v>
      </c>
      <c r="B79" s="39" t="s">
        <v>236</v>
      </c>
      <c r="C79" s="38">
        <v>500</v>
      </c>
      <c r="D79" s="58"/>
      <c r="E79" s="53"/>
      <c r="F79" s="30"/>
      <c r="G79" s="31" t="s">
        <v>86</v>
      </c>
      <c r="H79" s="32">
        <f t="shared" si="2"/>
        <v>0</v>
      </c>
      <c r="I79" s="50"/>
    </row>
    <row r="80" spans="1:9" s="3" customFormat="1" ht="38.25" x14ac:dyDescent="0.2">
      <c r="A80" s="6" t="s">
        <v>125</v>
      </c>
      <c r="B80" s="39" t="s">
        <v>237</v>
      </c>
      <c r="C80" s="38">
        <v>500</v>
      </c>
      <c r="D80" s="58"/>
      <c r="E80" s="53"/>
      <c r="F80" s="30"/>
      <c r="G80" s="31" t="s">
        <v>86</v>
      </c>
      <c r="H80" s="32">
        <f t="shared" si="2"/>
        <v>0</v>
      </c>
      <c r="I80" s="50"/>
    </row>
    <row r="81" spans="1:9" s="3" customFormat="1" ht="38.25" x14ac:dyDescent="0.2">
      <c r="A81" s="6" t="s">
        <v>126</v>
      </c>
      <c r="B81" s="39" t="s">
        <v>238</v>
      </c>
      <c r="C81" s="38">
        <v>40</v>
      </c>
      <c r="D81" s="58"/>
      <c r="E81" s="53"/>
      <c r="F81" s="30"/>
      <c r="G81" s="31" t="s">
        <v>86</v>
      </c>
      <c r="H81" s="32">
        <f t="shared" si="2"/>
        <v>0</v>
      </c>
      <c r="I81" s="50"/>
    </row>
    <row r="82" spans="1:9" s="3" customFormat="1" ht="25.5" x14ac:dyDescent="0.2">
      <c r="A82" s="6" t="s">
        <v>127</v>
      </c>
      <c r="B82" s="39" t="s">
        <v>239</v>
      </c>
      <c r="C82" s="38">
        <v>400</v>
      </c>
      <c r="D82" s="58"/>
      <c r="E82" s="53"/>
      <c r="F82" s="30"/>
      <c r="G82" s="31" t="s">
        <v>138</v>
      </c>
      <c r="H82" s="32">
        <f t="shared" si="2"/>
        <v>0</v>
      </c>
      <c r="I82" s="50"/>
    </row>
    <row r="83" spans="1:9" s="3" customFormat="1" ht="25.5" x14ac:dyDescent="0.2">
      <c r="A83" s="6" t="s">
        <v>128</v>
      </c>
      <c r="B83" s="39" t="s">
        <v>240</v>
      </c>
      <c r="C83" s="38">
        <v>30</v>
      </c>
      <c r="D83" s="58"/>
      <c r="E83" s="53"/>
      <c r="F83" s="30"/>
      <c r="G83" s="31" t="s">
        <v>86</v>
      </c>
      <c r="H83" s="32">
        <f t="shared" si="2"/>
        <v>0</v>
      </c>
      <c r="I83" s="50"/>
    </row>
    <row r="84" spans="1:9" s="3" customFormat="1" ht="38.25" x14ac:dyDescent="0.2">
      <c r="A84" s="6" t="s">
        <v>129</v>
      </c>
      <c r="B84" s="39" t="s">
        <v>241</v>
      </c>
      <c r="C84" s="38">
        <v>200</v>
      </c>
      <c r="D84" s="58"/>
      <c r="E84" s="53"/>
      <c r="F84" s="30"/>
      <c r="G84" s="31" t="s">
        <v>140</v>
      </c>
      <c r="H84" s="32">
        <f t="shared" si="2"/>
        <v>0</v>
      </c>
      <c r="I84" s="50"/>
    </row>
    <row r="85" spans="1:9" s="3" customFormat="1" ht="25.5" x14ac:dyDescent="0.2">
      <c r="A85" s="6" t="s">
        <v>130</v>
      </c>
      <c r="B85" s="39" t="s">
        <v>242</v>
      </c>
      <c r="C85" s="38">
        <v>80</v>
      </c>
      <c r="D85" s="58"/>
      <c r="E85" s="53"/>
      <c r="F85" s="30"/>
      <c r="G85" s="31" t="s">
        <v>142</v>
      </c>
      <c r="H85" s="32">
        <f t="shared" si="2"/>
        <v>0</v>
      </c>
      <c r="I85" s="50"/>
    </row>
    <row r="86" spans="1:9" s="3" customFormat="1" ht="25.5" x14ac:dyDescent="0.2">
      <c r="A86" s="6" t="s">
        <v>131</v>
      </c>
      <c r="B86" s="39" t="s">
        <v>243</v>
      </c>
      <c r="C86" s="38">
        <v>150</v>
      </c>
      <c r="D86" s="58"/>
      <c r="E86" s="53"/>
      <c r="F86" s="30"/>
      <c r="G86" s="31" t="s">
        <v>86</v>
      </c>
      <c r="H86" s="32">
        <f t="shared" si="2"/>
        <v>0</v>
      </c>
      <c r="I86" s="50"/>
    </row>
    <row r="87" spans="1:9" s="3" customFormat="1" ht="25.5" x14ac:dyDescent="0.2">
      <c r="A87" s="6" t="s">
        <v>161</v>
      </c>
      <c r="B87" s="39" t="s">
        <v>244</v>
      </c>
      <c r="C87" s="38">
        <v>20</v>
      </c>
      <c r="D87" s="58"/>
      <c r="E87" s="53"/>
      <c r="F87" s="30"/>
      <c r="G87" s="31" t="s">
        <v>99</v>
      </c>
      <c r="H87" s="32">
        <f t="shared" si="2"/>
        <v>0</v>
      </c>
      <c r="I87" s="50"/>
    </row>
    <row r="88" spans="1:9" s="3" customFormat="1" ht="25.5" x14ac:dyDescent="0.2">
      <c r="A88" s="6" t="s">
        <v>132</v>
      </c>
      <c r="B88" s="39" t="s">
        <v>245</v>
      </c>
      <c r="C88" s="38">
        <v>300</v>
      </c>
      <c r="D88" s="58"/>
      <c r="E88" s="53"/>
      <c r="F88" s="30"/>
      <c r="G88" s="31" t="s">
        <v>86</v>
      </c>
      <c r="H88" s="32">
        <f t="shared" si="2"/>
        <v>0</v>
      </c>
      <c r="I88" s="50"/>
    </row>
    <row r="89" spans="1:9" s="3" customFormat="1" x14ac:dyDescent="0.2">
      <c r="A89" s="6" t="s">
        <v>133</v>
      </c>
      <c r="B89" s="39" t="s">
        <v>246</v>
      </c>
      <c r="C89" s="38">
        <v>600</v>
      </c>
      <c r="D89" s="58"/>
      <c r="E89" s="53"/>
      <c r="F89" s="30"/>
      <c r="G89" s="31" t="s">
        <v>86</v>
      </c>
      <c r="H89" s="32">
        <f t="shared" si="2"/>
        <v>0</v>
      </c>
      <c r="I89" s="50"/>
    </row>
    <row r="90" spans="1:9" s="3" customFormat="1" ht="25.5" x14ac:dyDescent="0.2">
      <c r="A90" s="6" t="s">
        <v>134</v>
      </c>
      <c r="B90" s="39" t="s">
        <v>247</v>
      </c>
      <c r="C90" s="38">
        <v>20</v>
      </c>
      <c r="D90" s="58"/>
      <c r="E90" s="53"/>
      <c r="F90" s="30"/>
      <c r="G90" s="31" t="s">
        <v>147</v>
      </c>
      <c r="H90" s="32">
        <f t="shared" si="2"/>
        <v>0</v>
      </c>
      <c r="I90" s="50"/>
    </row>
    <row r="91" spans="1:9" s="3" customFormat="1" ht="25.5" x14ac:dyDescent="0.2">
      <c r="A91" s="6" t="s">
        <v>135</v>
      </c>
      <c r="B91" s="39" t="s">
        <v>248</v>
      </c>
      <c r="C91" s="38">
        <v>10</v>
      </c>
      <c r="D91" s="58"/>
      <c r="E91" s="53"/>
      <c r="F91" s="30"/>
      <c r="G91" s="31" t="s">
        <v>86</v>
      </c>
      <c r="H91" s="32">
        <f t="shared" si="2"/>
        <v>0</v>
      </c>
      <c r="I91" s="50"/>
    </row>
    <row r="92" spans="1:9" s="3" customFormat="1" ht="25.5" x14ac:dyDescent="0.2">
      <c r="A92" s="6" t="s">
        <v>136</v>
      </c>
      <c r="B92" s="39" t="s">
        <v>249</v>
      </c>
      <c r="C92" s="38">
        <v>400</v>
      </c>
      <c r="D92" s="58"/>
      <c r="E92" s="53"/>
      <c r="F92" s="30"/>
      <c r="G92" s="31" t="s">
        <v>86</v>
      </c>
      <c r="H92" s="32">
        <f t="shared" si="2"/>
        <v>0</v>
      </c>
      <c r="I92" s="50"/>
    </row>
    <row r="93" spans="1:9" s="3" customFormat="1" x14ac:dyDescent="0.2">
      <c r="A93" s="6" t="s">
        <v>137</v>
      </c>
      <c r="B93" s="39" t="s">
        <v>250</v>
      </c>
      <c r="C93" s="38">
        <v>200</v>
      </c>
      <c r="D93" s="58"/>
      <c r="E93" s="53"/>
      <c r="F93" s="30"/>
      <c r="G93" s="31" t="s">
        <v>86</v>
      </c>
      <c r="H93" s="32">
        <f t="shared" si="2"/>
        <v>0</v>
      </c>
      <c r="I93" s="50"/>
    </row>
    <row r="94" spans="1:9" s="3" customFormat="1" ht="25.5" x14ac:dyDescent="0.2">
      <c r="A94" s="6" t="s">
        <v>162</v>
      </c>
      <c r="B94" s="39" t="s">
        <v>251</v>
      </c>
      <c r="C94" s="38">
        <v>20</v>
      </c>
      <c r="D94" s="58"/>
      <c r="E94" s="53"/>
      <c r="F94" s="30"/>
      <c r="G94" s="31" t="s">
        <v>86</v>
      </c>
      <c r="H94" s="32">
        <f t="shared" si="2"/>
        <v>0</v>
      </c>
      <c r="I94" s="50"/>
    </row>
    <row r="95" spans="1:9" s="3" customFormat="1" ht="25.5" x14ac:dyDescent="0.2">
      <c r="A95" s="6" t="s">
        <v>139</v>
      </c>
      <c r="B95" s="39" t="s">
        <v>252</v>
      </c>
      <c r="C95" s="38">
        <v>120</v>
      </c>
      <c r="D95" s="58"/>
      <c r="E95" s="53"/>
      <c r="F95" s="30"/>
      <c r="G95" s="31" t="s">
        <v>152</v>
      </c>
      <c r="H95" s="32">
        <f t="shared" si="2"/>
        <v>0</v>
      </c>
      <c r="I95" s="50"/>
    </row>
    <row r="96" spans="1:9" s="3" customFormat="1" x14ac:dyDescent="0.2">
      <c r="A96" s="6" t="s">
        <v>141</v>
      </c>
      <c r="B96" s="39" t="s">
        <v>253</v>
      </c>
      <c r="C96" s="38">
        <v>30</v>
      </c>
      <c r="D96" s="58"/>
      <c r="E96" s="53"/>
      <c r="F96" s="30"/>
      <c r="G96" s="31" t="s">
        <v>86</v>
      </c>
      <c r="H96" s="32">
        <f t="shared" si="2"/>
        <v>0</v>
      </c>
      <c r="I96" s="50"/>
    </row>
    <row r="97" spans="1:9" s="3" customFormat="1" ht="25.5" x14ac:dyDescent="0.2">
      <c r="A97" s="6" t="s">
        <v>143</v>
      </c>
      <c r="B97" s="39" t="s">
        <v>254</v>
      </c>
      <c r="C97" s="38">
        <v>30</v>
      </c>
      <c r="D97" s="58"/>
      <c r="E97" s="53"/>
      <c r="F97" s="30"/>
      <c r="G97" s="31" t="s">
        <v>86</v>
      </c>
      <c r="H97" s="32">
        <f t="shared" si="2"/>
        <v>0</v>
      </c>
      <c r="I97" s="50"/>
    </row>
    <row r="98" spans="1:9" s="3" customFormat="1" ht="25.5" x14ac:dyDescent="0.2">
      <c r="A98" s="6" t="s">
        <v>144</v>
      </c>
      <c r="B98" s="39" t="s">
        <v>255</v>
      </c>
      <c r="C98" s="38">
        <v>100</v>
      </c>
      <c r="D98" s="58"/>
      <c r="E98" s="53"/>
      <c r="F98" s="30"/>
      <c r="G98" s="31" t="s">
        <v>153</v>
      </c>
      <c r="H98" s="32">
        <f t="shared" si="2"/>
        <v>0</v>
      </c>
      <c r="I98" s="50"/>
    </row>
    <row r="99" spans="1:9" s="3" customFormat="1" ht="25.5" x14ac:dyDescent="0.2">
      <c r="A99" s="6" t="s">
        <v>145</v>
      </c>
      <c r="B99" s="39" t="s">
        <v>256</v>
      </c>
      <c r="C99" s="38">
        <v>100</v>
      </c>
      <c r="D99" s="58"/>
      <c r="E99" s="53"/>
      <c r="F99" s="30"/>
      <c r="G99" s="31" t="s">
        <v>86</v>
      </c>
      <c r="H99" s="32">
        <f t="shared" si="2"/>
        <v>0</v>
      </c>
      <c r="I99" s="50"/>
    </row>
    <row r="100" spans="1:9" s="3" customFormat="1" ht="25.5" x14ac:dyDescent="0.2">
      <c r="A100" s="6" t="s">
        <v>146</v>
      </c>
      <c r="B100" s="39" t="s">
        <v>257</v>
      </c>
      <c r="C100" s="38">
        <v>20</v>
      </c>
      <c r="D100" s="58"/>
      <c r="E100" s="53"/>
      <c r="F100" s="30"/>
      <c r="G100" s="31" t="s">
        <v>86</v>
      </c>
      <c r="H100" s="32">
        <f t="shared" si="2"/>
        <v>0</v>
      </c>
      <c r="I100" s="50"/>
    </row>
    <row r="101" spans="1:9" s="3" customFormat="1" ht="25.5" x14ac:dyDescent="0.2">
      <c r="A101" s="6" t="s">
        <v>163</v>
      </c>
      <c r="B101" s="39" t="s">
        <v>258</v>
      </c>
      <c r="C101" s="38">
        <v>30</v>
      </c>
      <c r="D101" s="58"/>
      <c r="E101" s="53"/>
      <c r="F101" s="30"/>
      <c r="G101" s="31" t="s">
        <v>114</v>
      </c>
      <c r="H101" s="32">
        <f t="shared" ref="H101:H107" si="3">SUM(C101*F101)</f>
        <v>0</v>
      </c>
      <c r="I101" s="50"/>
    </row>
    <row r="102" spans="1:9" s="3" customFormat="1" ht="25.5" x14ac:dyDescent="0.2">
      <c r="A102" s="6" t="s">
        <v>164</v>
      </c>
      <c r="B102" s="39" t="s">
        <v>259</v>
      </c>
      <c r="C102" s="38">
        <v>200</v>
      </c>
      <c r="D102" s="58"/>
      <c r="E102" s="53"/>
      <c r="F102" s="30"/>
      <c r="G102" s="31" t="s">
        <v>86</v>
      </c>
      <c r="H102" s="32">
        <f t="shared" si="3"/>
        <v>0</v>
      </c>
      <c r="I102" s="50"/>
    </row>
    <row r="103" spans="1:9" s="3" customFormat="1" ht="25.5" x14ac:dyDescent="0.2">
      <c r="A103" s="6" t="s">
        <v>148</v>
      </c>
      <c r="B103" s="39" t="s">
        <v>260</v>
      </c>
      <c r="C103" s="38">
        <v>200</v>
      </c>
      <c r="D103" s="58"/>
      <c r="E103" s="53"/>
      <c r="F103" s="30"/>
      <c r="G103" s="31" t="s">
        <v>86</v>
      </c>
      <c r="H103" s="32">
        <f t="shared" si="3"/>
        <v>0</v>
      </c>
      <c r="I103" s="50"/>
    </row>
    <row r="104" spans="1:9" s="3" customFormat="1" ht="25.5" x14ac:dyDescent="0.2">
      <c r="A104" s="6" t="s">
        <v>165</v>
      </c>
      <c r="B104" s="39" t="s">
        <v>261</v>
      </c>
      <c r="C104" s="38">
        <v>20</v>
      </c>
      <c r="D104" s="58"/>
      <c r="E104" s="53"/>
      <c r="F104" s="30"/>
      <c r="G104" s="31" t="s">
        <v>154</v>
      </c>
      <c r="H104" s="32">
        <f t="shared" si="3"/>
        <v>0</v>
      </c>
      <c r="I104" s="50"/>
    </row>
    <row r="105" spans="1:9" s="3" customFormat="1" ht="25.5" x14ac:dyDescent="0.2">
      <c r="A105" s="6" t="s">
        <v>149</v>
      </c>
      <c r="B105" s="42" t="s">
        <v>262</v>
      </c>
      <c r="C105" s="38">
        <v>40</v>
      </c>
      <c r="D105" s="58"/>
      <c r="E105" s="53"/>
      <c r="F105" s="30"/>
      <c r="G105" s="31" t="s">
        <v>155</v>
      </c>
      <c r="H105" s="32">
        <f t="shared" si="3"/>
        <v>0</v>
      </c>
      <c r="I105" s="50"/>
    </row>
    <row r="106" spans="1:9" s="3" customFormat="1" ht="25.5" x14ac:dyDescent="0.2">
      <c r="A106" s="6" t="s">
        <v>150</v>
      </c>
      <c r="B106" s="42" t="s">
        <v>263</v>
      </c>
      <c r="C106" s="38">
        <v>200</v>
      </c>
      <c r="D106" s="58"/>
      <c r="E106" s="53"/>
      <c r="F106" s="30"/>
      <c r="G106" s="31" t="s">
        <v>156</v>
      </c>
      <c r="H106" s="32">
        <f t="shared" si="3"/>
        <v>0</v>
      </c>
      <c r="I106" s="50"/>
    </row>
    <row r="107" spans="1:9" s="3" customFormat="1" ht="13.5" thickBot="1" x14ac:dyDescent="0.25">
      <c r="A107" s="6" t="s">
        <v>151</v>
      </c>
      <c r="B107" s="43" t="s">
        <v>264</v>
      </c>
      <c r="C107" s="44">
        <v>70</v>
      </c>
      <c r="D107" s="60"/>
      <c r="E107" s="55"/>
      <c r="F107" s="30"/>
      <c r="G107" s="31" t="s">
        <v>86</v>
      </c>
      <c r="H107" s="32">
        <f t="shared" si="3"/>
        <v>0</v>
      </c>
      <c r="I107" s="50"/>
    </row>
    <row r="108" spans="1:9" s="4" customFormat="1" ht="20.100000000000001" customHeight="1" x14ac:dyDescent="0.2">
      <c r="A108" s="8"/>
      <c r="B108" s="9" t="s">
        <v>27</v>
      </c>
      <c r="C108" s="10">
        <f>SUM(C5:C107)</f>
        <v>12649</v>
      </c>
      <c r="D108" s="61"/>
      <c r="E108" s="10"/>
      <c r="F108" s="14">
        <v>0</v>
      </c>
      <c r="G108" s="16">
        <f>SUM(G5:G30)</f>
        <v>0</v>
      </c>
      <c r="H108" s="15">
        <f>SUM(H5:H107)</f>
        <v>0</v>
      </c>
      <c r="I108" s="15">
        <f>SUM(I5:I107)</f>
        <v>0</v>
      </c>
    </row>
    <row r="109" spans="1:9" s="5" customFormat="1" ht="24.75" hidden="1" customHeight="1" x14ac:dyDescent="0.2">
      <c r="A109" s="66"/>
      <c r="B109" s="67"/>
      <c r="C109" s="67"/>
      <c r="D109" s="67"/>
      <c r="E109" s="67"/>
      <c r="F109" s="67"/>
      <c r="G109" s="67"/>
      <c r="H109" s="67"/>
    </row>
    <row r="110" spans="1:9" s="5" customFormat="1" ht="24.75" customHeight="1" x14ac:dyDescent="0.2">
      <c r="A110" s="62"/>
      <c r="B110" s="63"/>
      <c r="C110" s="63"/>
      <c r="D110" s="63"/>
      <c r="E110" s="63"/>
      <c r="F110" s="63"/>
      <c r="G110" s="63"/>
      <c r="H110" s="63"/>
    </row>
    <row r="111" spans="1:9" s="5" customFormat="1" ht="24.75" customHeight="1" x14ac:dyDescent="0.2">
      <c r="A111" s="45"/>
      <c r="B111" s="46"/>
      <c r="C111" s="46"/>
      <c r="D111" s="46"/>
      <c r="E111" s="46"/>
      <c r="F111" s="46"/>
      <c r="G111" s="46"/>
      <c r="H111" s="46"/>
    </row>
    <row r="112" spans="1:9" ht="15.75" x14ac:dyDescent="0.25">
      <c r="A112" s="17" t="s">
        <v>6</v>
      </c>
      <c r="B112" s="68" t="s">
        <v>7</v>
      </c>
      <c r="C112" s="69"/>
      <c r="D112" s="69"/>
      <c r="E112" s="69"/>
      <c r="F112" s="69"/>
      <c r="G112" s="69"/>
      <c r="H112" s="70"/>
    </row>
    <row r="113" spans="1:8" ht="15.75" x14ac:dyDescent="0.25">
      <c r="A113" s="18" t="s">
        <v>8</v>
      </c>
      <c r="B113" s="17" t="s">
        <v>9</v>
      </c>
      <c r="C113" s="75"/>
      <c r="D113" s="76"/>
      <c r="E113" s="76"/>
      <c r="F113" s="76"/>
      <c r="G113" s="76"/>
      <c r="H113" s="77"/>
    </row>
    <row r="114" spans="1:8" ht="15.75" x14ac:dyDescent="0.25">
      <c r="A114" s="18" t="s">
        <v>17</v>
      </c>
      <c r="B114" s="17" t="s">
        <v>10</v>
      </c>
      <c r="C114" s="75"/>
      <c r="D114" s="76"/>
      <c r="E114" s="76"/>
      <c r="F114" s="76"/>
      <c r="G114" s="76"/>
      <c r="H114" s="77"/>
    </row>
    <row r="115" spans="1:8" ht="15.75" x14ac:dyDescent="0.25">
      <c r="A115" s="18" t="s">
        <v>18</v>
      </c>
      <c r="B115" s="17" t="s">
        <v>11</v>
      </c>
      <c r="C115" s="75"/>
      <c r="D115" s="76"/>
      <c r="E115" s="76"/>
      <c r="F115" s="76"/>
      <c r="G115" s="76"/>
      <c r="H115" s="77"/>
    </row>
    <row r="116" spans="1:8" ht="15.75" x14ac:dyDescent="0.25">
      <c r="A116" s="18" t="s">
        <v>19</v>
      </c>
      <c r="B116" s="17" t="s">
        <v>12</v>
      </c>
      <c r="C116" s="75"/>
      <c r="D116" s="76"/>
      <c r="E116" s="76"/>
      <c r="F116" s="76"/>
      <c r="G116" s="76"/>
      <c r="H116" s="77"/>
    </row>
    <row r="117" spans="1:8" ht="15.75" x14ac:dyDescent="0.25">
      <c r="A117" s="18" t="s">
        <v>20</v>
      </c>
      <c r="B117" s="17" t="s">
        <v>13</v>
      </c>
      <c r="C117" s="75"/>
      <c r="D117" s="76"/>
      <c r="E117" s="76"/>
      <c r="F117" s="76"/>
      <c r="G117" s="76"/>
      <c r="H117" s="77"/>
    </row>
    <row r="118" spans="1:8" ht="15.75" x14ac:dyDescent="0.25">
      <c r="A118" s="19" t="s">
        <v>21</v>
      </c>
      <c r="B118" s="20" t="s">
        <v>14</v>
      </c>
      <c r="C118" s="75"/>
      <c r="D118" s="76"/>
      <c r="E118" s="76"/>
      <c r="F118" s="76"/>
      <c r="G118" s="76"/>
      <c r="H118" s="77"/>
    </row>
    <row r="119" spans="1:8" ht="15.75" x14ac:dyDescent="0.25">
      <c r="A119" s="19" t="s">
        <v>22</v>
      </c>
      <c r="B119" s="20" t="s">
        <v>15</v>
      </c>
      <c r="C119" s="75"/>
      <c r="D119" s="76"/>
      <c r="E119" s="76"/>
      <c r="F119" s="76"/>
      <c r="G119" s="76"/>
      <c r="H119" s="77"/>
    </row>
    <row r="120" spans="1:8" ht="15.75" x14ac:dyDescent="0.25">
      <c r="A120" s="19" t="s">
        <v>23</v>
      </c>
      <c r="B120" s="20" t="s">
        <v>16</v>
      </c>
      <c r="C120" s="75"/>
      <c r="D120" s="76"/>
      <c r="E120" s="76"/>
      <c r="F120" s="76"/>
      <c r="G120" s="76"/>
      <c r="H120" s="77"/>
    </row>
    <row r="121" spans="1:8" ht="16.5" thickBot="1" x14ac:dyDescent="0.3">
      <c r="A121" s="19" t="s">
        <v>24</v>
      </c>
      <c r="B121" s="20" t="s">
        <v>5</v>
      </c>
      <c r="C121" s="75"/>
      <c r="D121" s="76"/>
      <c r="E121" s="76"/>
      <c r="F121" s="76"/>
      <c r="G121" s="76"/>
      <c r="H121" s="77"/>
    </row>
    <row r="122" spans="1:8" ht="18.75" customHeight="1" x14ac:dyDescent="0.2">
      <c r="A122" s="71" t="s">
        <v>26</v>
      </c>
      <c r="B122" s="71"/>
      <c r="C122" s="71"/>
      <c r="D122" s="71"/>
      <c r="E122" s="71"/>
      <c r="F122" s="71"/>
      <c r="G122" s="71"/>
      <c r="H122" s="72">
        <f>SUM(I108)</f>
        <v>0</v>
      </c>
    </row>
    <row r="123" spans="1:8" ht="18" customHeight="1" x14ac:dyDescent="0.2">
      <c r="A123" s="71"/>
      <c r="B123" s="71"/>
      <c r="C123" s="71"/>
      <c r="D123" s="71"/>
      <c r="E123" s="71"/>
      <c r="F123" s="71"/>
      <c r="G123" s="71"/>
      <c r="H123" s="73"/>
    </row>
    <row r="124" spans="1:8" ht="18" customHeight="1" thickBot="1" x14ac:dyDescent="0.25">
      <c r="A124" s="71"/>
      <c r="B124" s="71"/>
      <c r="C124" s="71"/>
      <c r="D124" s="71"/>
      <c r="E124" s="71"/>
      <c r="F124" s="71"/>
      <c r="G124" s="71"/>
      <c r="H124" s="74"/>
    </row>
    <row r="125" spans="1:8" ht="18" x14ac:dyDescent="0.25">
      <c r="A125" s="12"/>
      <c r="B125" s="21" t="s">
        <v>65</v>
      </c>
      <c r="C125" s="11"/>
      <c r="D125" s="11"/>
      <c r="E125" s="11"/>
      <c r="F125" s="12"/>
      <c r="G125" s="12"/>
      <c r="H125" s="12"/>
    </row>
    <row r="126" spans="1:8" ht="15" x14ac:dyDescent="0.2">
      <c r="A126" s="21"/>
      <c r="B126" s="21"/>
      <c r="C126" s="22"/>
      <c r="D126" s="22"/>
      <c r="E126" s="22"/>
      <c r="F126" s="21"/>
      <c r="G126" s="21"/>
      <c r="H126" s="21"/>
    </row>
    <row r="127" spans="1:8" ht="18" x14ac:dyDescent="0.25">
      <c r="A127" s="12"/>
      <c r="B127" s="12" t="s">
        <v>92</v>
      </c>
      <c r="C127" s="11"/>
      <c r="D127" s="11"/>
      <c r="E127" s="11"/>
      <c r="F127" s="12"/>
      <c r="G127" s="12"/>
      <c r="H127" s="12"/>
    </row>
    <row r="128" spans="1:8" ht="18" x14ac:dyDescent="0.25">
      <c r="A128" s="12"/>
      <c r="C128" s="11"/>
      <c r="D128" s="11"/>
      <c r="E128" s="11"/>
      <c r="F128" s="12"/>
      <c r="G128" s="12"/>
      <c r="H128" s="12"/>
    </row>
    <row r="129" spans="1:8" ht="18" x14ac:dyDescent="0.25">
      <c r="A129" s="12"/>
      <c r="B129" s="12"/>
      <c r="C129" s="11"/>
      <c r="D129" s="11"/>
      <c r="E129" s="11"/>
      <c r="F129" s="12"/>
      <c r="G129" s="12"/>
      <c r="H129" s="12"/>
    </row>
    <row r="130" spans="1:8" ht="18" x14ac:dyDescent="0.25">
      <c r="A130" s="12"/>
      <c r="B130" s="12"/>
      <c r="C130" s="11"/>
      <c r="D130" s="11"/>
      <c r="E130" s="11"/>
      <c r="F130" s="12"/>
      <c r="G130" s="12"/>
      <c r="H130" s="12"/>
    </row>
    <row r="131" spans="1:8" ht="18" x14ac:dyDescent="0.25">
      <c r="A131" s="12"/>
      <c r="B131" s="12"/>
      <c r="C131" s="11"/>
      <c r="D131" s="11"/>
      <c r="E131" s="11"/>
      <c r="F131" s="12"/>
      <c r="G131" s="12"/>
      <c r="H131" s="12"/>
    </row>
    <row r="132" spans="1:8" ht="18" x14ac:dyDescent="0.25">
      <c r="A132" s="12"/>
      <c r="B132" s="12"/>
      <c r="C132" s="11"/>
      <c r="D132" s="11"/>
      <c r="E132" s="11"/>
      <c r="F132" s="12"/>
      <c r="G132" s="12"/>
      <c r="H132" s="12"/>
    </row>
    <row r="133" spans="1:8" ht="18" x14ac:dyDescent="0.25">
      <c r="A133" s="12"/>
      <c r="B133" s="12"/>
      <c r="C133" s="11"/>
      <c r="D133" s="11"/>
      <c r="E133" s="11"/>
      <c r="F133" s="12"/>
      <c r="G133" s="12"/>
      <c r="H133" s="12"/>
    </row>
    <row r="134" spans="1:8" ht="18" x14ac:dyDescent="0.25">
      <c r="A134" s="12"/>
      <c r="B134" s="12"/>
      <c r="C134" s="11"/>
      <c r="D134" s="11"/>
      <c r="E134" s="11"/>
      <c r="F134" s="12"/>
      <c r="G134" s="12"/>
      <c r="H134" s="12"/>
    </row>
    <row r="135" spans="1:8" ht="18" x14ac:dyDescent="0.25">
      <c r="A135" s="12"/>
      <c r="B135" s="12"/>
      <c r="C135" s="11"/>
      <c r="D135" s="11"/>
      <c r="E135" s="11"/>
      <c r="F135" s="12"/>
      <c r="G135" s="12"/>
      <c r="H135" s="12"/>
    </row>
    <row r="136" spans="1:8" ht="18" x14ac:dyDescent="0.25">
      <c r="A136" s="12"/>
      <c r="B136" s="12"/>
      <c r="C136" s="11"/>
      <c r="D136" s="11"/>
      <c r="E136" s="11"/>
      <c r="F136" s="12"/>
      <c r="G136" s="12"/>
      <c r="H136" s="12"/>
    </row>
    <row r="137" spans="1:8" ht="18" x14ac:dyDescent="0.25">
      <c r="A137" s="12"/>
      <c r="B137" s="12"/>
      <c r="C137" s="11"/>
      <c r="D137" s="11"/>
      <c r="E137" s="11"/>
      <c r="F137" s="12"/>
      <c r="G137" s="12"/>
      <c r="H137" s="12"/>
    </row>
    <row r="138" spans="1:8" ht="18" x14ac:dyDescent="0.25">
      <c r="A138" s="12"/>
      <c r="B138" s="12"/>
      <c r="C138" s="11"/>
      <c r="D138" s="11"/>
      <c r="E138" s="11"/>
      <c r="F138" s="12"/>
      <c r="G138" s="12"/>
      <c r="H138" s="12"/>
    </row>
    <row r="139" spans="1:8" ht="18" x14ac:dyDescent="0.25">
      <c r="A139" s="12"/>
      <c r="B139" s="12"/>
      <c r="C139" s="11"/>
      <c r="D139" s="11"/>
      <c r="E139" s="11"/>
      <c r="F139" s="12"/>
      <c r="G139" s="12"/>
      <c r="H139" s="12"/>
    </row>
  </sheetData>
  <mergeCells count="15">
    <mergeCell ref="A3:H3"/>
    <mergeCell ref="A109:H109"/>
    <mergeCell ref="A1:H1"/>
    <mergeCell ref="B112:H112"/>
    <mergeCell ref="A122:G124"/>
    <mergeCell ref="H122:H124"/>
    <mergeCell ref="C113:H113"/>
    <mergeCell ref="C114:H114"/>
    <mergeCell ref="C115:H115"/>
    <mergeCell ref="C117:H117"/>
    <mergeCell ref="C118:H118"/>
    <mergeCell ref="C119:H119"/>
    <mergeCell ref="C120:H120"/>
    <mergeCell ref="C116:H116"/>
    <mergeCell ref="C121:H121"/>
  </mergeCells>
  <phoneticPr fontId="0" type="noConversion"/>
  <pageMargins left="0.25" right="0.25" top="0.75" bottom="0.75" header="0.3" footer="0.3"/>
  <pageSetup paperSize="9" scale="66" fitToHeight="0" orientation="portrait" horizontalDpi="4294967294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Výzva na cenovú ponuku</vt:lpstr>
      <vt:lpstr>Hárok3</vt:lpstr>
    </vt:vector>
  </TitlesOfParts>
  <Company>Turmalin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</dc:creator>
  <cp:lastModifiedBy>vlastnik</cp:lastModifiedBy>
  <cp:lastPrinted>2020-07-21T09:27:02Z</cp:lastPrinted>
  <dcterms:created xsi:type="dcterms:W3CDTF">2005-01-04T13:16:31Z</dcterms:created>
  <dcterms:modified xsi:type="dcterms:W3CDTF">2020-07-21T09:27:08Z</dcterms:modified>
</cp:coreProperties>
</file>